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<sst xmlns="http://schemas.openxmlformats.org/spreadsheetml/2006/main" count="598" uniqueCount="174">
  <si>
    <t>Panama</t>
  </si>
  <si>
    <t>Isla Escudo de Veraguas</t>
  </si>
  <si>
    <t>torquatus</t>
  </si>
  <si>
    <t>Brazil</t>
  </si>
  <si>
    <t>Itabuna, near Ilhéus</t>
  </si>
  <si>
    <t>Tres Bracos, Fazenda Piabanha</t>
  </si>
  <si>
    <t>tridactylus</t>
  </si>
  <si>
    <t>Manaus</t>
  </si>
  <si>
    <t>French Guiana</t>
  </si>
  <si>
    <t>Cayenne</t>
  </si>
  <si>
    <t>Guyana</t>
  </si>
  <si>
    <t>Essequibo, Kartabo Point</t>
  </si>
  <si>
    <t>Kalacoon [= Kalakun]</t>
  </si>
  <si>
    <t>Dunoon</t>
  </si>
  <si>
    <t>Dadanawa</t>
  </si>
  <si>
    <t>Suriname</t>
  </si>
  <si>
    <t>Saramacca R., Loksie Hattie</t>
  </si>
  <si>
    <t>Paramaribo</t>
  </si>
  <si>
    <t>Venezuela</t>
  </si>
  <si>
    <t>Ciudad Bolívar</t>
  </si>
  <si>
    <t>El Manaco</t>
  </si>
  <si>
    <t>La Bomba</t>
  </si>
  <si>
    <t>Los Patos</t>
  </si>
  <si>
    <t>Maripa</t>
  </si>
  <si>
    <t>Río Suapure</t>
  </si>
  <si>
    <t>Río Supamo</t>
  </si>
  <si>
    <t>Ríos Mato</t>
  </si>
  <si>
    <t>variegatus</t>
  </si>
  <si>
    <t>Bolivia</t>
  </si>
  <si>
    <t>Beni River</t>
  </si>
  <si>
    <t>Río Mamoré</t>
  </si>
  <si>
    <t>Todos Santos</t>
  </si>
  <si>
    <t>Buena Vista</t>
  </si>
  <si>
    <t>Rio Surutú</t>
  </si>
  <si>
    <t>Rio Yapacaní</t>
  </si>
  <si>
    <t>Santa Cruz de la Sierra</t>
  </si>
  <si>
    <t>Rio Amazonas, south bank, Villa Bella Imperatriz [= Parintins]</t>
  </si>
  <si>
    <t>Rio Madeira, Rosarinho</t>
  </si>
  <si>
    <t>Rio Negro, Cacao Pereira</t>
  </si>
  <si>
    <t>Rio Negro, Iaunari</t>
  </si>
  <si>
    <t>Rio Negro, Manaus</t>
  </si>
  <si>
    <t>Rio Solimões, Codajás</t>
  </si>
  <si>
    <t>Lagoa Juparana</t>
  </si>
  <si>
    <t>Altamira, 85 km SW, E bank Rio Iriri</t>
  </si>
  <si>
    <t>Belém</t>
  </si>
  <si>
    <t>Curralinho, Ilha de Marajó</t>
  </si>
  <si>
    <t>Rio Amazonas, Igarapé Piaba</t>
  </si>
  <si>
    <t>Rio Majary, Recreio</t>
  </si>
  <si>
    <t>Rio Tapajós, Aramanay</t>
  </si>
  <si>
    <t>Rio Tapajós, east bank, Fordlandia</t>
  </si>
  <si>
    <t>Rio Tapajós, Caxiricatuba</t>
  </si>
  <si>
    <t>Rio Tapajós, Igarapé Amorin &amp; Igarapé Bravo</t>
  </si>
  <si>
    <t>Rio Tapajós, Santarem &amp; Santarem, Mojui dos Campos</t>
  </si>
  <si>
    <t>Rio Tapajós, Tauarý</t>
  </si>
  <si>
    <t>Rio Tapajós, west bank, São Raimundo</t>
  </si>
  <si>
    <t>Rio Tocantins, Baião</t>
  </si>
  <si>
    <t>Rio Tocantins, Cametá &amp; Ilha do Taiuna</t>
  </si>
  <si>
    <t>Rio Tocantins, Mocajuba</t>
  </si>
  <si>
    <t>Jaraguá</t>
  </si>
  <si>
    <t>Colombia</t>
  </si>
  <si>
    <t>Leticia</t>
  </si>
  <si>
    <t>Dabeiba</t>
  </si>
  <si>
    <t>Medellín</t>
  </si>
  <si>
    <t>Turbo</t>
  </si>
  <si>
    <t>Zaragoza, 23 km S, 22 km W, at Providencia</t>
  </si>
  <si>
    <t>San Juan Nepomuceno</t>
  </si>
  <si>
    <t>Isla Gorgona</t>
  </si>
  <si>
    <t>Río Saija</t>
  </si>
  <si>
    <t>Colonia Agrícola de Caracolicito</t>
  </si>
  <si>
    <t>Valledupar, Río Cesar, El Orinoco</t>
  </si>
  <si>
    <t>Andagoya</t>
  </si>
  <si>
    <t>Juradó</t>
  </si>
  <si>
    <t>Quibdó</t>
  </si>
  <si>
    <t>Río Baudó, Río Sandó</t>
  </si>
  <si>
    <t>Riosucio, corregimiento de Cacaricas, Río Peranchó</t>
  </si>
  <si>
    <t>Unguía</t>
  </si>
  <si>
    <t>Catival</t>
  </si>
  <si>
    <t>Río San Jorge</t>
  </si>
  <si>
    <t>Upper Río Sinú</t>
  </si>
  <si>
    <t>Salto del Tequendama</t>
  </si>
  <si>
    <t>Caño Carbón, Puerto Inírida</t>
  </si>
  <si>
    <t>Puerto Estrella</t>
  </si>
  <si>
    <t>Villavicencio</t>
  </si>
  <si>
    <t>Barbacoas</t>
  </si>
  <si>
    <t>Tumaco</t>
  </si>
  <si>
    <t>Catatumbo, Petrólea</t>
  </si>
  <si>
    <t>Cúcuta</t>
  </si>
  <si>
    <t>Puerto Leguízamo</t>
  </si>
  <si>
    <t>Río Mecaya</t>
  </si>
  <si>
    <t>Barrancabermeja, Peroles, Caño Muerto</t>
  </si>
  <si>
    <t>Chochó, Sincelejo</t>
  </si>
  <si>
    <t>Colosó</t>
  </si>
  <si>
    <t>Bajo Calima</t>
  </si>
  <si>
    <t>Buenaventura, Río Raposo</t>
  </si>
  <si>
    <t>Costa Rica</t>
  </si>
  <si>
    <t>Jabillo, San Carlos [= Vijagual and La Vieja de San Carlos]</t>
  </si>
  <si>
    <t>Angostura</t>
  </si>
  <si>
    <t>Río Sarapiquí, Puerto Viejo</t>
  </si>
  <si>
    <t>Pacuare</t>
  </si>
  <si>
    <t>Palmar</t>
  </si>
  <si>
    <t>Ecuador</t>
  </si>
  <si>
    <t>Portovelo</t>
  </si>
  <si>
    <t>Rosa Zárate</t>
  </si>
  <si>
    <t>Vinces</t>
  </si>
  <si>
    <t>Río de Oro</t>
  </si>
  <si>
    <t>Río Suno</t>
  </si>
  <si>
    <t>Puyo, east of</t>
  </si>
  <si>
    <t>Santo Domingo de los Colorados</t>
  </si>
  <si>
    <t>Nicaragua</t>
  </si>
  <si>
    <t>Finca Tepeyac</t>
  </si>
  <si>
    <t>Greytown [= San Juan del Norte]</t>
  </si>
  <si>
    <t>Bonanza</t>
  </si>
  <si>
    <t>El Recreo</t>
  </si>
  <si>
    <t>Escondido River</t>
  </si>
  <si>
    <t>Almirante</t>
  </si>
  <si>
    <t>Cayo Agua</t>
  </si>
  <si>
    <t>Cayo Nancy</t>
  </si>
  <si>
    <t>Changuinola</t>
  </si>
  <si>
    <t>Isla Bastimentos, Cedar Creek</t>
  </si>
  <si>
    <t>Isla Colón</t>
  </si>
  <si>
    <t>Isla Popa, South Shore</t>
  </si>
  <si>
    <t>Isla San Cristóbal, Bocatorito</t>
  </si>
  <si>
    <t>Ñuri</t>
  </si>
  <si>
    <t>Península Valiente, Punta Alegre</t>
  </si>
  <si>
    <t>Sibube</t>
  </si>
  <si>
    <t xml:space="preserve">Tierra Oscura </t>
  </si>
  <si>
    <t>Frijoles</t>
  </si>
  <si>
    <t>Fort Davis &amp; Gatún</t>
  </si>
  <si>
    <t>Gatún, near, Río Indio</t>
  </si>
  <si>
    <t>Lion Hill</t>
  </si>
  <si>
    <t>Río Pequení, Salamanca Hydrographic Station</t>
  </si>
  <si>
    <t>Cerro Tacarcuna</t>
  </si>
  <si>
    <t>Cituro</t>
  </si>
  <si>
    <t>El Real</t>
  </si>
  <si>
    <t>Marragantí</t>
  </si>
  <si>
    <t>Mount Sapo</t>
  </si>
  <si>
    <t>Tapalisa</t>
  </si>
  <si>
    <t>Balboa</t>
  </si>
  <si>
    <t>Barro Colorado Island</t>
  </si>
  <si>
    <t>Cerro Azul [= La Zumbadora]</t>
  </si>
  <si>
    <t>La Chorrera</t>
  </si>
  <si>
    <t>Fort Kobbe</t>
  </si>
  <si>
    <t>Mandinga</t>
  </si>
  <si>
    <t>Peru</t>
  </si>
  <si>
    <t>Alto Amazonas, Río Morona, boca Río Amaya</t>
  </si>
  <si>
    <t>Boca Río Curarray</t>
  </si>
  <si>
    <t>Iquitos</t>
  </si>
  <si>
    <t>Nauta, Río Samiria, Santa Elena</t>
  </si>
  <si>
    <t>Río Amazonas, Apayacu</t>
  </si>
  <si>
    <t>Río Amazonas, Orosa</t>
  </si>
  <si>
    <t>Río Amazonas, Puerto Indiana</t>
  </si>
  <si>
    <t>Río Samiria</t>
  </si>
  <si>
    <t>Río Ucayali, Sarayacu</t>
  </si>
  <si>
    <t>Yurimaguas, Puerto Arturo</t>
  </si>
  <si>
    <t>Pucallpa</t>
  </si>
  <si>
    <t>Mount Duida, Esmeralda</t>
  </si>
  <si>
    <t>Río Casiquiare, orilla izquierda, El Merey</t>
  </si>
  <si>
    <t>San Juan</t>
  </si>
  <si>
    <t>Rancho Grande</t>
  </si>
  <si>
    <t>10 km NW Urama</t>
  </si>
  <si>
    <t>San Andrés</t>
  </si>
  <si>
    <t>El Rosario</t>
  </si>
  <si>
    <t>pygmaeus</t>
  </si>
  <si>
    <t>genus</t>
  </si>
  <si>
    <t>species</t>
  </si>
  <si>
    <t>country</t>
  </si>
  <si>
    <t>locality</t>
  </si>
  <si>
    <t>decimal degrees latitude</t>
  </si>
  <si>
    <t>decimal degrees longitude</t>
  </si>
  <si>
    <t>Bradypus</t>
  </si>
  <si>
    <t>degrees longitude west</t>
  </si>
  <si>
    <t>minutes longitude west</t>
  </si>
  <si>
    <t>degrees latitude north or south</t>
  </si>
  <si>
    <t>minutes latitude north or 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</si>
</sst>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53.8515625" style="0" customWidth="1"/>
    <col min="5" max="6" width="26.7109375" style="0" bestFit="1" customWidth="1"/>
    <col min="7" max="8" width="20.28125" style="0" bestFit="1" customWidth="1"/>
    <col min="9" max="9" width="21.57421875" style="0" bestFit="1" customWidth="1"/>
    <col min="10" max="10" width="23.00390625" style="0" bestFit="1" customWidth="1"/>
  </cols>
  <sheetData>
    <row r="1" spans="1:10" ht="12.75">
      <c r="A1" t="s">
        <v>163</v>
      </c>
      <c r="B1" t="s">
        <v>164</v>
      </c>
      <c r="C1" t="s">
        <v>165</v>
      </c>
      <c r="D1" t="s">
        <v>166</v>
      </c>
      <c r="E1" t="s">
        <v>172</v>
      </c>
      <c r="F1" t="s">
        <v>173</v>
      </c>
      <c r="G1" t="s">
        <v>170</v>
      </c>
      <c r="H1" t="s">
        <v>171</v>
      </c>
      <c r="I1" t="s">
        <v>167</v>
      </c>
      <c r="J1" t="s">
        <v>168</v>
      </c>
    </row>
    <row r="2" spans="1:10" ht="12.75">
      <c r="A2" t="s">
        <v>169</v>
      </c>
      <c r="B2" t="s">
        <v>162</v>
      </c>
      <c r="C2" t="s">
        <v>0</v>
      </c>
      <c r="D2" t="s">
        <v>1</v>
      </c>
      <c r="E2">
        <v>9</v>
      </c>
      <c r="F2">
        <v>6</v>
      </c>
      <c r="G2">
        <v>81</v>
      </c>
      <c r="H2">
        <v>33</v>
      </c>
      <c r="I2">
        <f>-G2-(H2/60)</f>
        <v>-81.55</v>
      </c>
      <c r="J2">
        <f>E2+F2/60</f>
        <v>9.1</v>
      </c>
    </row>
    <row r="3" spans="1:10" ht="12.75">
      <c r="A3" t="s">
        <v>169</v>
      </c>
      <c r="B3" t="s">
        <v>2</v>
      </c>
      <c r="C3" t="s">
        <v>3</v>
      </c>
      <c r="D3" t="s">
        <v>4</v>
      </c>
      <c r="E3">
        <v>-14</v>
      </c>
      <c r="F3">
        <v>-48</v>
      </c>
      <c r="G3">
        <v>39</v>
      </c>
      <c r="H3">
        <v>16</v>
      </c>
      <c r="I3">
        <f>-G3-(H3/60)</f>
        <v>-39.266666666666666</v>
      </c>
      <c r="J3">
        <f>E3+F3/60</f>
        <v>-14.8</v>
      </c>
    </row>
    <row r="4" spans="1:10" ht="12.75">
      <c r="A4" t="s">
        <v>169</v>
      </c>
      <c r="B4" t="s">
        <v>2</v>
      </c>
      <c r="C4" t="s">
        <v>3</v>
      </c>
      <c r="D4" t="s">
        <v>5</v>
      </c>
      <c r="E4">
        <v>-13</v>
      </c>
      <c r="F4">
        <v>-32</v>
      </c>
      <c r="G4">
        <v>39</v>
      </c>
      <c r="H4">
        <v>45</v>
      </c>
      <c r="I4">
        <f>-G4-(H4/60)</f>
        <v>-39.75</v>
      </c>
      <c r="J4">
        <f>E4+F4/60</f>
        <v>-13.533333333333333</v>
      </c>
    </row>
    <row r="5" spans="1:10" ht="12.75">
      <c r="A5" t="s">
        <v>169</v>
      </c>
      <c r="B5" t="s">
        <v>6</v>
      </c>
      <c r="C5" t="s">
        <v>3</v>
      </c>
      <c r="D5" t="s">
        <v>7</v>
      </c>
      <c r="E5">
        <v>-3</v>
      </c>
      <c r="F5">
        <v>-8</v>
      </c>
      <c r="G5">
        <v>60</v>
      </c>
      <c r="H5">
        <v>1</v>
      </c>
      <c r="I5">
        <f>-G5-(H5/60)</f>
        <v>-60.016666666666666</v>
      </c>
      <c r="J5">
        <f>E5+F5/60</f>
        <v>-3.1333333333333333</v>
      </c>
    </row>
    <row r="6" spans="1:10" ht="12.75">
      <c r="A6" t="s">
        <v>169</v>
      </c>
      <c r="B6" t="s">
        <v>6</v>
      </c>
      <c r="C6" t="s">
        <v>8</v>
      </c>
      <c r="D6" t="s">
        <v>9</v>
      </c>
      <c r="E6">
        <v>4</v>
      </c>
      <c r="F6">
        <v>56</v>
      </c>
      <c r="G6">
        <v>52</v>
      </c>
      <c r="H6">
        <v>20</v>
      </c>
      <c r="I6">
        <f aca="true" t="shared" si="0" ref="I6:I17">-G6-(H6/60)</f>
        <v>-52.333333333333336</v>
      </c>
      <c r="J6">
        <f aca="true" t="shared" si="1" ref="J6:J17">E6+F6/60</f>
        <v>4.933333333333334</v>
      </c>
    </row>
    <row r="7" spans="1:10" ht="12.75">
      <c r="A7" t="s">
        <v>169</v>
      </c>
      <c r="B7" t="s">
        <v>6</v>
      </c>
      <c r="C7" t="s">
        <v>10</v>
      </c>
      <c r="D7" t="s">
        <v>11</v>
      </c>
      <c r="E7">
        <v>6</v>
      </c>
      <c r="F7">
        <v>23</v>
      </c>
      <c r="G7">
        <v>58</v>
      </c>
      <c r="H7">
        <v>41</v>
      </c>
      <c r="I7">
        <f t="shared" si="0"/>
        <v>-58.68333333333333</v>
      </c>
      <c r="J7">
        <f t="shared" si="1"/>
        <v>6.383333333333334</v>
      </c>
    </row>
    <row r="8" spans="1:10" ht="12.75">
      <c r="A8" t="s">
        <v>169</v>
      </c>
      <c r="B8" t="s">
        <v>6</v>
      </c>
      <c r="C8" t="s">
        <v>10</v>
      </c>
      <c r="D8" t="s">
        <v>12</v>
      </c>
      <c r="E8">
        <v>6</v>
      </c>
      <c r="F8">
        <v>24</v>
      </c>
      <c r="G8">
        <v>58</v>
      </c>
      <c r="H8">
        <v>39</v>
      </c>
      <c r="I8">
        <f t="shared" si="0"/>
        <v>-58.65</v>
      </c>
      <c r="J8">
        <f t="shared" si="1"/>
        <v>6.4</v>
      </c>
    </row>
    <row r="9" spans="1:10" ht="12.75">
      <c r="A9" t="s">
        <v>169</v>
      </c>
      <c r="B9" t="s">
        <v>6</v>
      </c>
      <c r="C9" t="s">
        <v>10</v>
      </c>
      <c r="D9" t="s">
        <v>13</v>
      </c>
      <c r="E9">
        <v>6</v>
      </c>
      <c r="F9">
        <v>25</v>
      </c>
      <c r="G9">
        <v>58</v>
      </c>
      <c r="H9">
        <v>18</v>
      </c>
      <c r="I9">
        <f t="shared" si="0"/>
        <v>-58.3</v>
      </c>
      <c r="J9">
        <f t="shared" si="1"/>
        <v>6.416666666666667</v>
      </c>
    </row>
    <row r="10" spans="1:10" ht="12.75">
      <c r="A10" t="s">
        <v>169</v>
      </c>
      <c r="B10" t="s">
        <v>6</v>
      </c>
      <c r="C10" t="s">
        <v>10</v>
      </c>
      <c r="D10" t="s">
        <v>14</v>
      </c>
      <c r="E10">
        <v>2</v>
      </c>
      <c r="F10">
        <v>50</v>
      </c>
      <c r="G10">
        <v>59</v>
      </c>
      <c r="H10">
        <v>30</v>
      </c>
      <c r="I10">
        <f t="shared" si="0"/>
        <v>-59.5</v>
      </c>
      <c r="J10">
        <f t="shared" si="1"/>
        <v>2.8333333333333335</v>
      </c>
    </row>
    <row r="11" spans="1:10" ht="12.75">
      <c r="A11" t="s">
        <v>169</v>
      </c>
      <c r="B11" t="s">
        <v>6</v>
      </c>
      <c r="C11" t="s">
        <v>15</v>
      </c>
      <c r="D11" t="s">
        <v>16</v>
      </c>
      <c r="E11">
        <v>5</v>
      </c>
      <c r="F11">
        <v>10</v>
      </c>
      <c r="G11">
        <v>55</v>
      </c>
      <c r="H11">
        <v>28</v>
      </c>
      <c r="I11">
        <f t="shared" si="0"/>
        <v>-55.46666666666667</v>
      </c>
      <c r="J11">
        <f t="shared" si="1"/>
        <v>5.166666666666667</v>
      </c>
    </row>
    <row r="12" spans="1:10" ht="12.75">
      <c r="A12" t="s">
        <v>169</v>
      </c>
      <c r="B12" t="s">
        <v>6</v>
      </c>
      <c r="C12" t="s">
        <v>15</v>
      </c>
      <c r="D12" t="s">
        <v>17</v>
      </c>
      <c r="E12">
        <v>5</v>
      </c>
      <c r="F12">
        <v>50</v>
      </c>
      <c r="G12">
        <v>55</v>
      </c>
      <c r="H12">
        <v>10</v>
      </c>
      <c r="I12">
        <f t="shared" si="0"/>
        <v>-55.166666666666664</v>
      </c>
      <c r="J12">
        <f t="shared" si="1"/>
        <v>5.833333333333333</v>
      </c>
    </row>
    <row r="13" spans="1:10" ht="12.75">
      <c r="A13" t="s">
        <v>169</v>
      </c>
      <c r="B13" t="s">
        <v>6</v>
      </c>
      <c r="C13" t="s">
        <v>18</v>
      </c>
      <c r="D13" t="s">
        <v>19</v>
      </c>
      <c r="E13">
        <v>8</v>
      </c>
      <c r="F13">
        <v>8</v>
      </c>
      <c r="G13">
        <v>63</v>
      </c>
      <c r="H13">
        <v>33</v>
      </c>
      <c r="I13">
        <f t="shared" si="0"/>
        <v>-63.55</v>
      </c>
      <c r="J13">
        <f t="shared" si="1"/>
        <v>8.133333333333333</v>
      </c>
    </row>
    <row r="14" spans="1:10" ht="12.75">
      <c r="A14" t="s">
        <v>169</v>
      </c>
      <c r="B14" t="s">
        <v>6</v>
      </c>
      <c r="C14" t="s">
        <v>18</v>
      </c>
      <c r="D14" t="s">
        <v>20</v>
      </c>
      <c r="E14">
        <v>6</v>
      </c>
      <c r="F14">
        <v>17</v>
      </c>
      <c r="G14">
        <v>61</v>
      </c>
      <c r="H14">
        <v>19</v>
      </c>
      <c r="I14">
        <f t="shared" si="0"/>
        <v>-61.31666666666667</v>
      </c>
      <c r="J14">
        <f t="shared" si="1"/>
        <v>6.283333333333333</v>
      </c>
    </row>
    <row r="15" spans="1:10" ht="12.75">
      <c r="A15" t="s">
        <v>169</v>
      </c>
      <c r="B15" t="s">
        <v>6</v>
      </c>
      <c r="C15" t="s">
        <v>18</v>
      </c>
      <c r="D15" t="s">
        <v>21</v>
      </c>
      <c r="E15">
        <v>7</v>
      </c>
      <c r="F15">
        <v>2</v>
      </c>
      <c r="G15">
        <v>61</v>
      </c>
      <c r="H15">
        <v>33</v>
      </c>
      <c r="I15">
        <f t="shared" si="0"/>
        <v>-61.55</v>
      </c>
      <c r="J15">
        <f t="shared" si="1"/>
        <v>7.033333333333333</v>
      </c>
    </row>
    <row r="16" spans="1:10" ht="12.75">
      <c r="A16" t="s">
        <v>169</v>
      </c>
      <c r="B16" t="s">
        <v>6</v>
      </c>
      <c r="C16" t="s">
        <v>18</v>
      </c>
      <c r="D16" t="s">
        <v>22</v>
      </c>
      <c r="E16">
        <v>7</v>
      </c>
      <c r="F16">
        <v>11</v>
      </c>
      <c r="G16">
        <v>62</v>
      </c>
      <c r="H16">
        <v>22</v>
      </c>
      <c r="I16">
        <f t="shared" si="0"/>
        <v>-62.36666666666667</v>
      </c>
      <c r="J16">
        <f t="shared" si="1"/>
        <v>7.183333333333334</v>
      </c>
    </row>
    <row r="17" spans="1:10" ht="12.75">
      <c r="A17" t="s">
        <v>169</v>
      </c>
      <c r="B17" t="s">
        <v>6</v>
      </c>
      <c r="C17" t="s">
        <v>18</v>
      </c>
      <c r="D17" t="s">
        <v>23</v>
      </c>
      <c r="E17">
        <v>7</v>
      </c>
      <c r="F17">
        <v>26</v>
      </c>
      <c r="G17">
        <v>65</v>
      </c>
      <c r="H17">
        <v>9</v>
      </c>
      <c r="I17">
        <f t="shared" si="0"/>
        <v>-65.15</v>
      </c>
      <c r="J17">
        <f t="shared" si="1"/>
        <v>7.433333333333334</v>
      </c>
    </row>
    <row r="18" spans="1:10" ht="12.75">
      <c r="A18" t="s">
        <v>169</v>
      </c>
      <c r="B18" t="s">
        <v>6</v>
      </c>
      <c r="C18" t="s">
        <v>18</v>
      </c>
      <c r="D18" t="s">
        <v>24</v>
      </c>
      <c r="E18">
        <v>6</v>
      </c>
      <c r="F18">
        <v>48</v>
      </c>
      <c r="G18">
        <v>67</v>
      </c>
      <c r="H18">
        <v>1</v>
      </c>
      <c r="I18">
        <f aca="true" t="shared" si="2" ref="I18:I33">-G18-(H18/60)</f>
        <v>-67.01666666666667</v>
      </c>
      <c r="J18">
        <f aca="true" t="shared" si="3" ref="J18:J33">E18+F18/60</f>
        <v>6.8</v>
      </c>
    </row>
    <row r="19" spans="1:10" ht="12.75">
      <c r="A19" t="s">
        <v>169</v>
      </c>
      <c r="B19" t="s">
        <v>6</v>
      </c>
      <c r="C19" t="s">
        <v>18</v>
      </c>
      <c r="D19" t="s">
        <v>25</v>
      </c>
      <c r="E19">
        <v>7</v>
      </c>
      <c r="F19">
        <v>0</v>
      </c>
      <c r="G19">
        <v>62</v>
      </c>
      <c r="H19">
        <v>15</v>
      </c>
      <c r="I19">
        <f t="shared" si="2"/>
        <v>-62.25</v>
      </c>
      <c r="J19">
        <f t="shared" si="3"/>
        <v>7</v>
      </c>
    </row>
    <row r="20" spans="1:10" ht="12.75">
      <c r="A20" t="s">
        <v>169</v>
      </c>
      <c r="B20" t="s">
        <v>6</v>
      </c>
      <c r="C20" t="s">
        <v>18</v>
      </c>
      <c r="D20" t="s">
        <v>26</v>
      </c>
      <c r="E20">
        <v>7</v>
      </c>
      <c r="F20">
        <v>9</v>
      </c>
      <c r="G20">
        <v>65</v>
      </c>
      <c r="H20">
        <v>7</v>
      </c>
      <c r="I20">
        <f t="shared" si="2"/>
        <v>-65.11666666666666</v>
      </c>
      <c r="J20">
        <f t="shared" si="3"/>
        <v>7.15</v>
      </c>
    </row>
    <row r="21" spans="1:10" ht="12.75">
      <c r="A21" t="s">
        <v>169</v>
      </c>
      <c r="B21" t="s">
        <v>27</v>
      </c>
      <c r="C21" t="s">
        <v>28</v>
      </c>
      <c r="D21" t="s">
        <v>29</v>
      </c>
      <c r="E21">
        <v>-10</v>
      </c>
      <c r="F21">
        <v>-23</v>
      </c>
      <c r="G21">
        <v>65</v>
      </c>
      <c r="H21">
        <v>24</v>
      </c>
      <c r="I21">
        <f t="shared" si="2"/>
        <v>-65.4</v>
      </c>
      <c r="J21">
        <f t="shared" si="3"/>
        <v>-10.383333333333333</v>
      </c>
    </row>
    <row r="22" spans="1:10" ht="12.75">
      <c r="A22" t="s">
        <v>169</v>
      </c>
      <c r="B22" t="s">
        <v>27</v>
      </c>
      <c r="C22" t="s">
        <v>28</v>
      </c>
      <c r="D22" t="s">
        <v>30</v>
      </c>
      <c r="E22">
        <v>-10</v>
      </c>
      <c r="F22">
        <v>-23</v>
      </c>
      <c r="G22">
        <v>65</v>
      </c>
      <c r="H22">
        <v>23</v>
      </c>
      <c r="I22">
        <f t="shared" si="2"/>
        <v>-65.38333333333334</v>
      </c>
      <c r="J22">
        <f t="shared" si="3"/>
        <v>-10.383333333333333</v>
      </c>
    </row>
    <row r="23" spans="1:10" ht="12.75">
      <c r="A23" t="s">
        <v>169</v>
      </c>
      <c r="B23" t="s">
        <v>27</v>
      </c>
      <c r="C23" t="s">
        <v>28</v>
      </c>
      <c r="D23" t="s">
        <v>31</v>
      </c>
      <c r="E23">
        <v>-16</v>
      </c>
      <c r="F23">
        <v>-48</v>
      </c>
      <c r="G23">
        <v>65</v>
      </c>
      <c r="H23">
        <v>8</v>
      </c>
      <c r="I23">
        <f t="shared" si="2"/>
        <v>-65.13333333333334</v>
      </c>
      <c r="J23">
        <f t="shared" si="3"/>
        <v>-16.8</v>
      </c>
    </row>
    <row r="24" spans="1:10" ht="12.75">
      <c r="A24" t="s">
        <v>169</v>
      </c>
      <c r="B24" t="s">
        <v>27</v>
      </c>
      <c r="C24" t="s">
        <v>28</v>
      </c>
      <c r="D24" t="s">
        <v>32</v>
      </c>
      <c r="E24">
        <v>-17</v>
      </c>
      <c r="F24">
        <v>-27</v>
      </c>
      <c r="G24">
        <v>63</v>
      </c>
      <c r="H24">
        <v>40</v>
      </c>
      <c r="I24">
        <f t="shared" si="2"/>
        <v>-63.666666666666664</v>
      </c>
      <c r="J24">
        <f t="shared" si="3"/>
        <v>-17.45</v>
      </c>
    </row>
    <row r="25" spans="1:10" ht="12.75">
      <c r="A25" t="s">
        <v>169</v>
      </c>
      <c r="B25" t="s">
        <v>27</v>
      </c>
      <c r="C25" t="s">
        <v>28</v>
      </c>
      <c r="D25" t="s">
        <v>33</v>
      </c>
      <c r="E25">
        <v>-17</v>
      </c>
      <c r="F25">
        <v>-24</v>
      </c>
      <c r="G25">
        <v>63</v>
      </c>
      <c r="H25">
        <v>51</v>
      </c>
      <c r="I25">
        <f t="shared" si="2"/>
        <v>-63.85</v>
      </c>
      <c r="J25">
        <f t="shared" si="3"/>
        <v>-17.4</v>
      </c>
    </row>
    <row r="26" spans="1:10" ht="12.75">
      <c r="A26" t="s">
        <v>169</v>
      </c>
      <c r="B26" t="s">
        <v>27</v>
      </c>
      <c r="C26" t="s">
        <v>28</v>
      </c>
      <c r="D26" t="s">
        <v>34</v>
      </c>
      <c r="E26">
        <v>-16</v>
      </c>
      <c r="F26">
        <v>0</v>
      </c>
      <c r="G26">
        <v>64</v>
      </c>
      <c r="H26">
        <v>25</v>
      </c>
      <c r="I26">
        <f t="shared" si="2"/>
        <v>-64.41666666666667</v>
      </c>
      <c r="J26">
        <f t="shared" si="3"/>
        <v>-16</v>
      </c>
    </row>
    <row r="27" spans="1:10" ht="12.75">
      <c r="A27" t="s">
        <v>169</v>
      </c>
      <c r="B27" t="s">
        <v>27</v>
      </c>
      <c r="C27" t="s">
        <v>28</v>
      </c>
      <c r="D27" t="s">
        <v>35</v>
      </c>
      <c r="E27">
        <v>-17</v>
      </c>
      <c r="F27">
        <v>-48</v>
      </c>
      <c r="G27">
        <v>63</v>
      </c>
      <c r="H27">
        <v>10</v>
      </c>
      <c r="I27">
        <f t="shared" si="2"/>
        <v>-63.166666666666664</v>
      </c>
      <c r="J27">
        <f t="shared" si="3"/>
        <v>-17.8</v>
      </c>
    </row>
    <row r="28" spans="1:10" ht="12.75">
      <c r="A28" t="s">
        <v>169</v>
      </c>
      <c r="B28" t="s">
        <v>27</v>
      </c>
      <c r="C28" t="s">
        <v>3</v>
      </c>
      <c r="D28" t="s">
        <v>36</v>
      </c>
      <c r="E28">
        <v>-2</v>
      </c>
      <c r="F28">
        <v>-36</v>
      </c>
      <c r="G28">
        <v>56</v>
      </c>
      <c r="H28">
        <v>44</v>
      </c>
      <c r="I28">
        <f t="shared" si="2"/>
        <v>-56.733333333333334</v>
      </c>
      <c r="J28">
        <f t="shared" si="3"/>
        <v>-2.6</v>
      </c>
    </row>
    <row r="29" spans="1:10" ht="12.75">
      <c r="A29" t="s">
        <v>169</v>
      </c>
      <c r="B29" t="s">
        <v>27</v>
      </c>
      <c r="C29" t="s">
        <v>3</v>
      </c>
      <c r="D29" t="s">
        <v>37</v>
      </c>
      <c r="E29">
        <v>-3</v>
      </c>
      <c r="F29">
        <v>-42</v>
      </c>
      <c r="G29">
        <v>59</v>
      </c>
      <c r="H29">
        <v>8</v>
      </c>
      <c r="I29">
        <f t="shared" si="2"/>
        <v>-59.13333333333333</v>
      </c>
      <c r="J29">
        <f t="shared" si="3"/>
        <v>-3.7</v>
      </c>
    </row>
    <row r="30" spans="1:10" ht="12.75">
      <c r="A30" t="s">
        <v>169</v>
      </c>
      <c r="B30" t="s">
        <v>27</v>
      </c>
      <c r="C30" t="s">
        <v>3</v>
      </c>
      <c r="D30" t="s">
        <v>38</v>
      </c>
      <c r="E30">
        <v>-3</v>
      </c>
      <c r="F30">
        <v>-8</v>
      </c>
      <c r="G30">
        <v>60</v>
      </c>
      <c r="H30">
        <v>5</v>
      </c>
      <c r="I30">
        <f t="shared" si="2"/>
        <v>-60.083333333333336</v>
      </c>
      <c r="J30">
        <f t="shared" si="3"/>
        <v>-3.1333333333333333</v>
      </c>
    </row>
    <row r="31" spans="1:10" ht="12.75">
      <c r="A31" t="s">
        <v>169</v>
      </c>
      <c r="B31" t="s">
        <v>27</v>
      </c>
      <c r="C31" t="s">
        <v>3</v>
      </c>
      <c r="D31" t="s">
        <v>39</v>
      </c>
      <c r="E31">
        <v>0</v>
      </c>
      <c r="F31">
        <v>-31</v>
      </c>
      <c r="G31">
        <v>64</v>
      </c>
      <c r="H31">
        <v>50</v>
      </c>
      <c r="I31">
        <f t="shared" si="2"/>
        <v>-64.83333333333333</v>
      </c>
      <c r="J31">
        <f t="shared" si="3"/>
        <v>-0.5166666666666667</v>
      </c>
    </row>
    <row r="32" spans="1:10" ht="12.75">
      <c r="A32" t="s">
        <v>169</v>
      </c>
      <c r="B32" t="s">
        <v>27</v>
      </c>
      <c r="C32" t="s">
        <v>3</v>
      </c>
      <c r="D32" t="s">
        <v>40</v>
      </c>
      <c r="E32">
        <v>-3</v>
      </c>
      <c r="F32">
        <v>-8</v>
      </c>
      <c r="G32">
        <v>60</v>
      </c>
      <c r="H32">
        <v>1</v>
      </c>
      <c r="I32">
        <f t="shared" si="2"/>
        <v>-60.016666666666666</v>
      </c>
      <c r="J32">
        <f t="shared" si="3"/>
        <v>-3.1333333333333333</v>
      </c>
    </row>
    <row r="33" spans="1:10" ht="12.75">
      <c r="A33" t="s">
        <v>169</v>
      </c>
      <c r="B33" t="s">
        <v>27</v>
      </c>
      <c r="C33" t="s">
        <v>3</v>
      </c>
      <c r="D33" t="s">
        <v>41</v>
      </c>
      <c r="E33">
        <v>-3</v>
      </c>
      <c r="F33">
        <v>-50</v>
      </c>
      <c r="G33">
        <v>62</v>
      </c>
      <c r="H33">
        <v>5</v>
      </c>
      <c r="I33">
        <f t="shared" si="2"/>
        <v>-62.083333333333336</v>
      </c>
      <c r="J33">
        <f t="shared" si="3"/>
        <v>-3.8333333333333335</v>
      </c>
    </row>
    <row r="34" spans="1:10" ht="12.75">
      <c r="A34" t="s">
        <v>169</v>
      </c>
      <c r="B34" t="s">
        <v>27</v>
      </c>
      <c r="C34" t="s">
        <v>3</v>
      </c>
      <c r="D34" t="s">
        <v>42</v>
      </c>
      <c r="E34">
        <v>-19</v>
      </c>
      <c r="F34">
        <v>-20</v>
      </c>
      <c r="G34">
        <v>40</v>
      </c>
      <c r="H34">
        <v>4</v>
      </c>
      <c r="I34">
        <f aca="true" t="shared" si="4" ref="I34:I41">-G34-(H34/60)</f>
        <v>-40.06666666666667</v>
      </c>
      <c r="J34">
        <f aca="true" t="shared" si="5" ref="J34:J41">E34+F34/60</f>
        <v>-19.333333333333332</v>
      </c>
    </row>
    <row r="35" spans="1:10" ht="12.75">
      <c r="A35" t="s">
        <v>169</v>
      </c>
      <c r="B35" t="s">
        <v>27</v>
      </c>
      <c r="C35" t="s">
        <v>3</v>
      </c>
      <c r="D35" t="s">
        <v>43</v>
      </c>
      <c r="E35">
        <v>-3</v>
      </c>
      <c r="F35">
        <v>-50</v>
      </c>
      <c r="G35">
        <v>52</v>
      </c>
      <c r="H35">
        <v>40</v>
      </c>
      <c r="I35">
        <f t="shared" si="4"/>
        <v>-52.666666666666664</v>
      </c>
      <c r="J35">
        <f t="shared" si="5"/>
        <v>-3.8333333333333335</v>
      </c>
    </row>
    <row r="36" spans="1:10" ht="12.75">
      <c r="A36" t="s">
        <v>169</v>
      </c>
      <c r="B36" t="s">
        <v>27</v>
      </c>
      <c r="C36" t="s">
        <v>3</v>
      </c>
      <c r="D36" t="s">
        <v>44</v>
      </c>
      <c r="E36">
        <v>-1</v>
      </c>
      <c r="F36">
        <v>-27</v>
      </c>
      <c r="G36">
        <v>48</v>
      </c>
      <c r="H36">
        <v>29</v>
      </c>
      <c r="I36">
        <f t="shared" si="4"/>
        <v>-48.483333333333334</v>
      </c>
      <c r="J36">
        <f t="shared" si="5"/>
        <v>-1.45</v>
      </c>
    </row>
    <row r="37" spans="1:10" ht="12.75">
      <c r="A37" t="s">
        <v>169</v>
      </c>
      <c r="B37" t="s">
        <v>27</v>
      </c>
      <c r="C37" t="s">
        <v>3</v>
      </c>
      <c r="D37" t="s">
        <v>45</v>
      </c>
      <c r="E37">
        <v>-1</v>
      </c>
      <c r="F37">
        <v>0</v>
      </c>
      <c r="G37">
        <v>49</v>
      </c>
      <c r="H37">
        <v>30</v>
      </c>
      <c r="I37">
        <f t="shared" si="4"/>
        <v>-49.5</v>
      </c>
      <c r="J37">
        <f t="shared" si="5"/>
        <v>-1</v>
      </c>
    </row>
    <row r="38" spans="1:10" ht="12.75">
      <c r="A38" t="s">
        <v>169</v>
      </c>
      <c r="B38" t="s">
        <v>27</v>
      </c>
      <c r="C38" t="s">
        <v>3</v>
      </c>
      <c r="D38" t="s">
        <v>46</v>
      </c>
      <c r="E38">
        <v>-1</v>
      </c>
      <c r="F38">
        <v>-55</v>
      </c>
      <c r="G38">
        <v>55</v>
      </c>
      <c r="H38">
        <v>33</v>
      </c>
      <c r="I38">
        <f t="shared" si="4"/>
        <v>-55.55</v>
      </c>
      <c r="J38">
        <f t="shared" si="5"/>
        <v>-1.9166666666666665</v>
      </c>
    </row>
    <row r="39" spans="1:10" ht="12.75">
      <c r="A39" t="s">
        <v>169</v>
      </c>
      <c r="B39" t="s">
        <v>27</v>
      </c>
      <c r="C39" t="s">
        <v>3</v>
      </c>
      <c r="D39" t="s">
        <v>47</v>
      </c>
      <c r="E39">
        <v>-1</v>
      </c>
      <c r="F39">
        <v>-42</v>
      </c>
      <c r="G39">
        <v>52</v>
      </c>
      <c r="H39">
        <v>12</v>
      </c>
      <c r="I39">
        <f t="shared" si="4"/>
        <v>-52.2</v>
      </c>
      <c r="J39">
        <f t="shared" si="5"/>
        <v>-1.7</v>
      </c>
    </row>
    <row r="40" spans="1:10" ht="12.75">
      <c r="A40" t="s">
        <v>169</v>
      </c>
      <c r="B40" t="s">
        <v>27</v>
      </c>
      <c r="C40" t="s">
        <v>3</v>
      </c>
      <c r="D40" t="s">
        <v>48</v>
      </c>
      <c r="E40">
        <v>-2</v>
      </c>
      <c r="F40">
        <v>-45</v>
      </c>
      <c r="G40">
        <v>54</v>
      </c>
      <c r="H40">
        <v>59</v>
      </c>
      <c r="I40">
        <f t="shared" si="4"/>
        <v>-54.983333333333334</v>
      </c>
      <c r="J40">
        <f t="shared" si="5"/>
        <v>-2.75</v>
      </c>
    </row>
    <row r="41" spans="1:10" ht="12.75">
      <c r="A41" t="s">
        <v>169</v>
      </c>
      <c r="B41" t="s">
        <v>27</v>
      </c>
      <c r="C41" t="s">
        <v>3</v>
      </c>
      <c r="D41" t="s">
        <v>49</v>
      </c>
      <c r="E41">
        <v>-3</v>
      </c>
      <c r="F41">
        <v>-40</v>
      </c>
      <c r="G41">
        <v>55</v>
      </c>
      <c r="H41">
        <v>30</v>
      </c>
      <c r="I41">
        <f t="shared" si="4"/>
        <v>-55.5</v>
      </c>
      <c r="J41">
        <f t="shared" si="5"/>
        <v>-3.6666666666666665</v>
      </c>
    </row>
    <row r="42" spans="1:10" ht="12.75">
      <c r="A42" t="s">
        <v>169</v>
      </c>
      <c r="B42" t="s">
        <v>27</v>
      </c>
      <c r="C42" t="s">
        <v>3</v>
      </c>
      <c r="D42" t="s">
        <v>50</v>
      </c>
      <c r="E42">
        <v>-2</v>
      </c>
      <c r="F42">
        <v>-50</v>
      </c>
      <c r="G42">
        <v>55</v>
      </c>
      <c r="H42">
        <v>8</v>
      </c>
      <c r="I42">
        <f>-G42-(H42/60)</f>
        <v>-55.13333333333333</v>
      </c>
      <c r="J42">
        <f>E42+F42/60</f>
        <v>-2.8333333333333335</v>
      </c>
    </row>
    <row r="43" spans="1:10" ht="12.75">
      <c r="A43" t="s">
        <v>169</v>
      </c>
      <c r="B43" t="s">
        <v>27</v>
      </c>
      <c r="C43" t="s">
        <v>3</v>
      </c>
      <c r="D43" t="s">
        <v>51</v>
      </c>
      <c r="E43">
        <v>-2</v>
      </c>
      <c r="F43">
        <v>-26</v>
      </c>
      <c r="G43">
        <v>55</v>
      </c>
      <c r="H43">
        <v>0</v>
      </c>
      <c r="I43">
        <f>-G43-(H43/60)</f>
        <v>-55</v>
      </c>
      <c r="J43">
        <f>E43+F43/60</f>
        <v>-2.4333333333333336</v>
      </c>
    </row>
    <row r="44" spans="1:10" ht="12.75">
      <c r="A44" t="s">
        <v>169</v>
      </c>
      <c r="B44" t="s">
        <v>27</v>
      </c>
      <c r="C44" t="s">
        <v>3</v>
      </c>
      <c r="D44" t="s">
        <v>52</v>
      </c>
      <c r="E44">
        <v>-2</v>
      </c>
      <c r="F44">
        <v>-26</v>
      </c>
      <c r="G44">
        <v>54</v>
      </c>
      <c r="H44">
        <v>42</v>
      </c>
      <c r="I44">
        <f>-G44-(H44/60)</f>
        <v>-54.7</v>
      </c>
      <c r="J44">
        <f>E44+F44/60</f>
        <v>-2.4333333333333336</v>
      </c>
    </row>
    <row r="45" spans="1:10" ht="12.75">
      <c r="A45" t="s">
        <v>169</v>
      </c>
      <c r="B45" t="s">
        <v>27</v>
      </c>
      <c r="C45" t="s">
        <v>3</v>
      </c>
      <c r="D45" t="s">
        <v>53</v>
      </c>
      <c r="E45">
        <v>-3</v>
      </c>
      <c r="F45">
        <v>-5</v>
      </c>
      <c r="G45">
        <v>55</v>
      </c>
      <c r="H45">
        <v>6</v>
      </c>
      <c r="I45">
        <f aca="true" t="shared" si="6" ref="I45:I63">-G45-(H45/60)</f>
        <v>-55.1</v>
      </c>
      <c r="J45">
        <f aca="true" t="shared" si="7" ref="J45:J63">E45+F45/60</f>
        <v>-3.0833333333333335</v>
      </c>
    </row>
    <row r="46" spans="1:10" ht="12.75">
      <c r="A46" t="s">
        <v>169</v>
      </c>
      <c r="B46" t="s">
        <v>27</v>
      </c>
      <c r="C46" t="s">
        <v>3</v>
      </c>
      <c r="D46" t="s">
        <v>54</v>
      </c>
      <c r="E46">
        <v>-3</v>
      </c>
      <c r="F46">
        <v>-27</v>
      </c>
      <c r="G46">
        <v>55</v>
      </c>
      <c r="H46">
        <v>17</v>
      </c>
      <c r="I46">
        <f t="shared" si="6"/>
        <v>-55.28333333333333</v>
      </c>
      <c r="J46">
        <f t="shared" si="7"/>
        <v>-3.45</v>
      </c>
    </row>
    <row r="47" spans="1:10" ht="12.75">
      <c r="A47" t="s">
        <v>169</v>
      </c>
      <c r="B47" t="s">
        <v>27</v>
      </c>
      <c r="C47" t="s">
        <v>3</v>
      </c>
      <c r="D47" t="s">
        <v>55</v>
      </c>
      <c r="E47">
        <v>-2</v>
      </c>
      <c r="F47">
        <v>-41</v>
      </c>
      <c r="G47">
        <v>49</v>
      </c>
      <c r="H47">
        <v>41</v>
      </c>
      <c r="I47">
        <f t="shared" si="6"/>
        <v>-49.68333333333333</v>
      </c>
      <c r="J47">
        <f t="shared" si="7"/>
        <v>-2.6833333333333336</v>
      </c>
    </row>
    <row r="48" spans="1:10" ht="12.75">
      <c r="A48" t="s">
        <v>169</v>
      </c>
      <c r="B48" t="s">
        <v>27</v>
      </c>
      <c r="C48" t="s">
        <v>3</v>
      </c>
      <c r="D48" t="s">
        <v>56</v>
      </c>
      <c r="E48">
        <v>-2</v>
      </c>
      <c r="F48">
        <v>-15</v>
      </c>
      <c r="G48">
        <v>49</v>
      </c>
      <c r="H48">
        <v>30</v>
      </c>
      <c r="I48">
        <f t="shared" si="6"/>
        <v>-49.5</v>
      </c>
      <c r="J48">
        <f t="shared" si="7"/>
        <v>-2.25</v>
      </c>
    </row>
    <row r="49" spans="1:10" ht="12.75">
      <c r="A49" t="s">
        <v>169</v>
      </c>
      <c r="B49" t="s">
        <v>27</v>
      </c>
      <c r="C49" t="s">
        <v>3</v>
      </c>
      <c r="D49" t="s">
        <v>57</v>
      </c>
      <c r="E49">
        <v>-2</v>
      </c>
      <c r="F49">
        <v>-35</v>
      </c>
      <c r="G49">
        <v>49</v>
      </c>
      <c r="H49">
        <v>30</v>
      </c>
      <c r="I49">
        <f t="shared" si="6"/>
        <v>-49.5</v>
      </c>
      <c r="J49">
        <f t="shared" si="7"/>
        <v>-2.5833333333333335</v>
      </c>
    </row>
    <row r="50" spans="1:10" ht="12.75">
      <c r="A50" t="s">
        <v>169</v>
      </c>
      <c r="B50" t="s">
        <v>27</v>
      </c>
      <c r="C50" t="s">
        <v>3</v>
      </c>
      <c r="D50" t="s">
        <v>58</v>
      </c>
      <c r="E50">
        <v>-23</v>
      </c>
      <c r="F50">
        <v>-27</v>
      </c>
      <c r="G50">
        <v>46</v>
      </c>
      <c r="H50">
        <v>44</v>
      </c>
      <c r="I50">
        <f t="shared" si="6"/>
        <v>-46.733333333333334</v>
      </c>
      <c r="J50">
        <f t="shared" si="7"/>
        <v>-23.45</v>
      </c>
    </row>
    <row r="51" spans="1:10" ht="12.75">
      <c r="A51" t="s">
        <v>169</v>
      </c>
      <c r="B51" t="s">
        <v>27</v>
      </c>
      <c r="C51" t="s">
        <v>59</v>
      </c>
      <c r="D51" t="s">
        <v>60</v>
      </c>
      <c r="E51">
        <v>-4</v>
      </c>
      <c r="F51">
        <v>-9</v>
      </c>
      <c r="G51">
        <v>69</v>
      </c>
      <c r="H51">
        <v>57</v>
      </c>
      <c r="I51">
        <f t="shared" si="6"/>
        <v>-69.95</v>
      </c>
      <c r="J51">
        <f t="shared" si="7"/>
        <v>-4.15</v>
      </c>
    </row>
    <row r="52" spans="1:10" ht="12.75">
      <c r="A52" t="s">
        <v>169</v>
      </c>
      <c r="B52" t="s">
        <v>27</v>
      </c>
      <c r="C52" t="s">
        <v>59</v>
      </c>
      <c r="D52" t="s">
        <v>61</v>
      </c>
      <c r="E52">
        <v>7</v>
      </c>
      <c r="F52">
        <v>1</v>
      </c>
      <c r="G52">
        <v>76</v>
      </c>
      <c r="H52">
        <v>16</v>
      </c>
      <c r="I52">
        <f t="shared" si="6"/>
        <v>-76.26666666666667</v>
      </c>
      <c r="J52">
        <f t="shared" si="7"/>
        <v>7.016666666666667</v>
      </c>
    </row>
    <row r="53" spans="1:10" ht="12.75">
      <c r="A53" t="s">
        <v>169</v>
      </c>
      <c r="B53" t="s">
        <v>27</v>
      </c>
      <c r="C53" t="s">
        <v>59</v>
      </c>
      <c r="D53" t="s">
        <v>62</v>
      </c>
      <c r="E53">
        <v>6</v>
      </c>
      <c r="F53">
        <v>15</v>
      </c>
      <c r="G53">
        <v>75</v>
      </c>
      <c r="H53">
        <v>35</v>
      </c>
      <c r="I53">
        <f t="shared" si="6"/>
        <v>-75.58333333333333</v>
      </c>
      <c r="J53">
        <f t="shared" si="7"/>
        <v>6.25</v>
      </c>
    </row>
    <row r="54" spans="1:10" ht="12.75">
      <c r="A54" t="s">
        <v>169</v>
      </c>
      <c r="B54" t="s">
        <v>27</v>
      </c>
      <c r="C54" t="s">
        <v>59</v>
      </c>
      <c r="D54" t="s">
        <v>63</v>
      </c>
      <c r="E54">
        <v>8</v>
      </c>
      <c r="F54">
        <v>6</v>
      </c>
      <c r="G54">
        <v>76</v>
      </c>
      <c r="H54">
        <v>43</v>
      </c>
      <c r="I54">
        <f t="shared" si="6"/>
        <v>-76.71666666666667</v>
      </c>
      <c r="J54">
        <f t="shared" si="7"/>
        <v>8.1</v>
      </c>
    </row>
    <row r="55" spans="1:10" ht="12.75">
      <c r="A55" t="s">
        <v>169</v>
      </c>
      <c r="B55" t="s">
        <v>27</v>
      </c>
      <c r="C55" t="s">
        <v>59</v>
      </c>
      <c r="D55" t="s">
        <v>64</v>
      </c>
      <c r="E55">
        <v>7</v>
      </c>
      <c r="F55">
        <v>21</v>
      </c>
      <c r="G55">
        <v>75</v>
      </c>
      <c r="H55">
        <v>3</v>
      </c>
      <c r="I55">
        <f t="shared" si="6"/>
        <v>-75.05</v>
      </c>
      <c r="J55">
        <f t="shared" si="7"/>
        <v>7.35</v>
      </c>
    </row>
    <row r="56" spans="1:10" ht="12.75">
      <c r="A56" t="s">
        <v>169</v>
      </c>
      <c r="B56" t="s">
        <v>27</v>
      </c>
      <c r="C56" t="s">
        <v>59</v>
      </c>
      <c r="D56" t="s">
        <v>65</v>
      </c>
      <c r="E56">
        <v>9</v>
      </c>
      <c r="F56">
        <v>58</v>
      </c>
      <c r="G56">
        <v>75</v>
      </c>
      <c r="H56">
        <v>4</v>
      </c>
      <c r="I56">
        <f t="shared" si="6"/>
        <v>-75.06666666666666</v>
      </c>
      <c r="J56">
        <f t="shared" si="7"/>
        <v>9.966666666666667</v>
      </c>
    </row>
    <row r="57" spans="1:10" ht="12.75">
      <c r="A57" t="s">
        <v>169</v>
      </c>
      <c r="B57" t="s">
        <v>27</v>
      </c>
      <c r="C57" t="s">
        <v>59</v>
      </c>
      <c r="D57" t="s">
        <v>66</v>
      </c>
      <c r="E57">
        <v>2</v>
      </c>
      <c r="F57">
        <v>59</v>
      </c>
      <c r="G57">
        <v>78</v>
      </c>
      <c r="H57">
        <v>12</v>
      </c>
      <c r="I57">
        <f t="shared" si="6"/>
        <v>-78.2</v>
      </c>
      <c r="J57">
        <f t="shared" si="7"/>
        <v>2.9833333333333334</v>
      </c>
    </row>
    <row r="58" spans="1:10" ht="12.75">
      <c r="A58" t="s">
        <v>169</v>
      </c>
      <c r="B58" t="s">
        <v>27</v>
      </c>
      <c r="C58" t="s">
        <v>59</v>
      </c>
      <c r="D58" t="s">
        <v>67</v>
      </c>
      <c r="E58">
        <v>2</v>
      </c>
      <c r="F58">
        <v>52</v>
      </c>
      <c r="G58">
        <v>77</v>
      </c>
      <c r="H58">
        <v>41</v>
      </c>
      <c r="I58">
        <f t="shared" si="6"/>
        <v>-77.68333333333334</v>
      </c>
      <c r="J58">
        <f t="shared" si="7"/>
        <v>2.8666666666666667</v>
      </c>
    </row>
    <row r="59" spans="1:10" ht="12.75">
      <c r="A59" t="s">
        <v>169</v>
      </c>
      <c r="B59" t="s">
        <v>27</v>
      </c>
      <c r="C59" t="s">
        <v>59</v>
      </c>
      <c r="D59" t="s">
        <v>68</v>
      </c>
      <c r="E59">
        <v>10</v>
      </c>
      <c r="F59">
        <v>18</v>
      </c>
      <c r="G59">
        <v>74</v>
      </c>
      <c r="H59">
        <v>0</v>
      </c>
      <c r="I59">
        <f t="shared" si="6"/>
        <v>-74</v>
      </c>
      <c r="J59">
        <f t="shared" si="7"/>
        <v>10.3</v>
      </c>
    </row>
    <row r="60" spans="1:10" ht="12.75">
      <c r="A60" t="s">
        <v>169</v>
      </c>
      <c r="B60" t="s">
        <v>27</v>
      </c>
      <c r="C60" t="s">
        <v>59</v>
      </c>
      <c r="D60" t="s">
        <v>69</v>
      </c>
      <c r="E60">
        <v>10</v>
      </c>
      <c r="F60">
        <v>9</v>
      </c>
      <c r="G60">
        <v>73</v>
      </c>
      <c r="H60">
        <v>26</v>
      </c>
      <c r="I60">
        <f t="shared" si="6"/>
        <v>-73.43333333333334</v>
      </c>
      <c r="J60">
        <f t="shared" si="7"/>
        <v>10.15</v>
      </c>
    </row>
    <row r="61" spans="1:10" ht="12.75">
      <c r="A61" t="s">
        <v>169</v>
      </c>
      <c r="B61" t="s">
        <v>27</v>
      </c>
      <c r="C61" t="s">
        <v>59</v>
      </c>
      <c r="D61" t="s">
        <v>70</v>
      </c>
      <c r="E61">
        <v>5</v>
      </c>
      <c r="F61">
        <v>6</v>
      </c>
      <c r="G61">
        <v>76</v>
      </c>
      <c r="H61">
        <v>41</v>
      </c>
      <c r="I61">
        <f t="shared" si="6"/>
        <v>-76.68333333333334</v>
      </c>
      <c r="J61">
        <f t="shared" si="7"/>
        <v>5.1</v>
      </c>
    </row>
    <row r="62" spans="1:10" ht="12.75">
      <c r="A62" t="s">
        <v>169</v>
      </c>
      <c r="B62" t="s">
        <v>27</v>
      </c>
      <c r="C62" t="s">
        <v>59</v>
      </c>
      <c r="D62" t="s">
        <v>71</v>
      </c>
      <c r="E62">
        <v>7</v>
      </c>
      <c r="F62">
        <v>7</v>
      </c>
      <c r="G62">
        <v>77</v>
      </c>
      <c r="H62">
        <v>46</v>
      </c>
      <c r="I62">
        <f t="shared" si="6"/>
        <v>-77.76666666666667</v>
      </c>
      <c r="J62">
        <f t="shared" si="7"/>
        <v>7.116666666666666</v>
      </c>
    </row>
    <row r="63" spans="1:10" ht="12.75">
      <c r="A63" t="s">
        <v>169</v>
      </c>
      <c r="B63" t="s">
        <v>27</v>
      </c>
      <c r="C63" t="s">
        <v>59</v>
      </c>
      <c r="D63" t="s">
        <v>72</v>
      </c>
      <c r="E63">
        <v>5</v>
      </c>
      <c r="F63">
        <v>42</v>
      </c>
      <c r="G63">
        <v>76</v>
      </c>
      <c r="H63">
        <v>40</v>
      </c>
      <c r="I63">
        <f t="shared" si="6"/>
        <v>-76.66666666666667</v>
      </c>
      <c r="J63">
        <f t="shared" si="7"/>
        <v>5.7</v>
      </c>
    </row>
    <row r="64" spans="1:10" ht="12.75">
      <c r="A64" t="s">
        <v>169</v>
      </c>
      <c r="B64" t="s">
        <v>27</v>
      </c>
      <c r="C64" t="s">
        <v>59</v>
      </c>
      <c r="D64" t="s">
        <v>73</v>
      </c>
      <c r="E64">
        <v>5</v>
      </c>
      <c r="F64">
        <v>3</v>
      </c>
      <c r="G64">
        <v>76</v>
      </c>
      <c r="H64">
        <v>57</v>
      </c>
      <c r="I64">
        <f aca="true" t="shared" si="8" ref="I64:I79">-G64-(H64/60)</f>
        <v>-76.95</v>
      </c>
      <c r="J64">
        <f aca="true" t="shared" si="9" ref="J64:J79">E64+F64/60</f>
        <v>5.05</v>
      </c>
    </row>
    <row r="65" spans="1:10" ht="12.75">
      <c r="A65" t="s">
        <v>169</v>
      </c>
      <c r="B65" t="s">
        <v>27</v>
      </c>
      <c r="C65" t="s">
        <v>59</v>
      </c>
      <c r="D65" t="s">
        <v>74</v>
      </c>
      <c r="E65">
        <v>7</v>
      </c>
      <c r="F65">
        <v>40</v>
      </c>
      <c r="G65">
        <v>77</v>
      </c>
      <c r="H65">
        <v>10</v>
      </c>
      <c r="I65">
        <f t="shared" si="8"/>
        <v>-77.16666666666667</v>
      </c>
      <c r="J65">
        <f t="shared" si="9"/>
        <v>7.666666666666667</v>
      </c>
    </row>
    <row r="66" spans="1:10" ht="12.75">
      <c r="A66" t="s">
        <v>169</v>
      </c>
      <c r="B66" t="s">
        <v>27</v>
      </c>
      <c r="C66" t="s">
        <v>59</v>
      </c>
      <c r="D66" t="s">
        <v>75</v>
      </c>
      <c r="E66">
        <v>8</v>
      </c>
      <c r="F66">
        <v>1</v>
      </c>
      <c r="G66">
        <v>77</v>
      </c>
      <c r="H66">
        <v>7</v>
      </c>
      <c r="I66">
        <f t="shared" si="8"/>
        <v>-77.11666666666666</v>
      </c>
      <c r="J66">
        <f t="shared" si="9"/>
        <v>8.016666666666667</v>
      </c>
    </row>
    <row r="67" spans="1:10" ht="12.75">
      <c r="A67" t="s">
        <v>169</v>
      </c>
      <c r="B67" t="s">
        <v>27</v>
      </c>
      <c r="C67" t="s">
        <v>59</v>
      </c>
      <c r="D67" t="s">
        <v>76</v>
      </c>
      <c r="E67">
        <v>8</v>
      </c>
      <c r="F67">
        <v>17</v>
      </c>
      <c r="G67">
        <v>75</v>
      </c>
      <c r="H67">
        <v>41</v>
      </c>
      <c r="I67">
        <f t="shared" si="8"/>
        <v>-75.68333333333334</v>
      </c>
      <c r="J67">
        <f t="shared" si="9"/>
        <v>8.283333333333333</v>
      </c>
    </row>
    <row r="68" spans="1:10" ht="12.75">
      <c r="A68" t="s">
        <v>169</v>
      </c>
      <c r="B68" t="s">
        <v>27</v>
      </c>
      <c r="C68" t="s">
        <v>59</v>
      </c>
      <c r="D68" t="s">
        <v>77</v>
      </c>
      <c r="E68">
        <v>9</v>
      </c>
      <c r="F68">
        <v>7</v>
      </c>
      <c r="G68">
        <v>74</v>
      </c>
      <c r="H68">
        <v>44</v>
      </c>
      <c r="I68">
        <f t="shared" si="8"/>
        <v>-74.73333333333333</v>
      </c>
      <c r="J68">
        <f t="shared" si="9"/>
        <v>9.116666666666667</v>
      </c>
    </row>
    <row r="69" spans="1:10" ht="12.75">
      <c r="A69" t="s">
        <v>169</v>
      </c>
      <c r="B69" t="s">
        <v>27</v>
      </c>
      <c r="C69" t="s">
        <v>59</v>
      </c>
      <c r="D69" t="s">
        <v>78</v>
      </c>
      <c r="E69">
        <v>7</v>
      </c>
      <c r="F69">
        <v>51</v>
      </c>
      <c r="G69">
        <v>76</v>
      </c>
      <c r="H69">
        <v>17</v>
      </c>
      <c r="I69">
        <f t="shared" si="8"/>
        <v>-76.28333333333333</v>
      </c>
      <c r="J69">
        <f t="shared" si="9"/>
        <v>7.85</v>
      </c>
    </row>
    <row r="70" spans="1:10" ht="12.75">
      <c r="A70" t="s">
        <v>169</v>
      </c>
      <c r="B70" t="s">
        <v>27</v>
      </c>
      <c r="C70" t="s">
        <v>59</v>
      </c>
      <c r="D70" t="s">
        <v>79</v>
      </c>
      <c r="E70">
        <v>4</v>
      </c>
      <c r="F70">
        <v>35</v>
      </c>
      <c r="G70">
        <v>74</v>
      </c>
      <c r="H70">
        <v>18</v>
      </c>
      <c r="I70">
        <f t="shared" si="8"/>
        <v>-74.3</v>
      </c>
      <c r="J70">
        <f t="shared" si="9"/>
        <v>4.583333333333333</v>
      </c>
    </row>
    <row r="71" spans="1:10" ht="12.75">
      <c r="A71" t="s">
        <v>169</v>
      </c>
      <c r="B71" t="s">
        <v>27</v>
      </c>
      <c r="C71" t="s">
        <v>59</v>
      </c>
      <c r="D71" t="s">
        <v>80</v>
      </c>
      <c r="E71">
        <v>3</v>
      </c>
      <c r="F71">
        <v>52</v>
      </c>
      <c r="G71">
        <v>67</v>
      </c>
      <c r="H71">
        <v>56</v>
      </c>
      <c r="I71">
        <f t="shared" si="8"/>
        <v>-67.93333333333334</v>
      </c>
      <c r="J71">
        <f t="shared" si="9"/>
        <v>3.8666666666666667</v>
      </c>
    </row>
    <row r="72" spans="1:10" ht="12.75">
      <c r="A72" t="s">
        <v>169</v>
      </c>
      <c r="B72" t="s">
        <v>27</v>
      </c>
      <c r="C72" t="s">
        <v>59</v>
      </c>
      <c r="D72" t="s">
        <v>81</v>
      </c>
      <c r="E72">
        <v>12</v>
      </c>
      <c r="F72">
        <v>21</v>
      </c>
      <c r="G72">
        <v>71</v>
      </c>
      <c r="H72">
        <v>19</v>
      </c>
      <c r="I72">
        <f t="shared" si="8"/>
        <v>-71.31666666666666</v>
      </c>
      <c r="J72">
        <f t="shared" si="9"/>
        <v>12.35</v>
      </c>
    </row>
    <row r="73" spans="1:10" ht="12.75">
      <c r="A73" t="s">
        <v>169</v>
      </c>
      <c r="B73" t="s">
        <v>27</v>
      </c>
      <c r="C73" t="s">
        <v>59</v>
      </c>
      <c r="D73" t="s">
        <v>82</v>
      </c>
      <c r="E73">
        <v>4</v>
      </c>
      <c r="F73">
        <v>9</v>
      </c>
      <c r="G73">
        <v>73</v>
      </c>
      <c r="H73">
        <v>37</v>
      </c>
      <c r="I73">
        <f t="shared" si="8"/>
        <v>-73.61666666666666</v>
      </c>
      <c r="J73">
        <f t="shared" si="9"/>
        <v>4.15</v>
      </c>
    </row>
    <row r="74" spans="1:10" ht="12.75">
      <c r="A74" t="s">
        <v>169</v>
      </c>
      <c r="B74" t="s">
        <v>27</v>
      </c>
      <c r="C74" t="s">
        <v>59</v>
      </c>
      <c r="D74" t="s">
        <v>83</v>
      </c>
      <c r="E74">
        <v>1</v>
      </c>
      <c r="F74">
        <v>41</v>
      </c>
      <c r="G74">
        <v>78</v>
      </c>
      <c r="H74">
        <v>9</v>
      </c>
      <c r="I74">
        <f t="shared" si="8"/>
        <v>-78.15</v>
      </c>
      <c r="J74">
        <f t="shared" si="9"/>
        <v>1.6833333333333333</v>
      </c>
    </row>
    <row r="75" spans="1:10" ht="12.75">
      <c r="A75" t="s">
        <v>169</v>
      </c>
      <c r="B75" t="s">
        <v>27</v>
      </c>
      <c r="C75" t="s">
        <v>59</v>
      </c>
      <c r="D75" t="s">
        <v>84</v>
      </c>
      <c r="E75">
        <v>1</v>
      </c>
      <c r="F75">
        <v>49</v>
      </c>
      <c r="G75">
        <v>78</v>
      </c>
      <c r="H75">
        <v>46</v>
      </c>
      <c r="I75">
        <f t="shared" si="8"/>
        <v>-78.76666666666667</v>
      </c>
      <c r="J75">
        <f t="shared" si="9"/>
        <v>1.8166666666666667</v>
      </c>
    </row>
    <row r="76" spans="1:10" ht="12.75">
      <c r="A76" t="s">
        <v>169</v>
      </c>
      <c r="B76" t="s">
        <v>27</v>
      </c>
      <c r="C76" t="s">
        <v>59</v>
      </c>
      <c r="D76" t="s">
        <v>85</v>
      </c>
      <c r="E76">
        <v>8</v>
      </c>
      <c r="F76">
        <v>30</v>
      </c>
      <c r="G76">
        <v>72</v>
      </c>
      <c r="H76">
        <v>35</v>
      </c>
      <c r="I76">
        <f t="shared" si="8"/>
        <v>-72.58333333333333</v>
      </c>
      <c r="J76">
        <f t="shared" si="9"/>
        <v>8.5</v>
      </c>
    </row>
    <row r="77" spans="1:10" ht="12.75">
      <c r="A77" t="s">
        <v>169</v>
      </c>
      <c r="B77" t="s">
        <v>27</v>
      </c>
      <c r="C77" t="s">
        <v>59</v>
      </c>
      <c r="D77" t="s">
        <v>86</v>
      </c>
      <c r="E77">
        <v>7</v>
      </c>
      <c r="F77">
        <v>54</v>
      </c>
      <c r="G77">
        <v>72</v>
      </c>
      <c r="H77">
        <v>31</v>
      </c>
      <c r="I77">
        <f t="shared" si="8"/>
        <v>-72.51666666666667</v>
      </c>
      <c r="J77">
        <f t="shared" si="9"/>
        <v>7.9</v>
      </c>
    </row>
    <row r="78" spans="1:10" ht="12.75">
      <c r="A78" t="s">
        <v>169</v>
      </c>
      <c r="B78" t="s">
        <v>27</v>
      </c>
      <c r="C78" t="s">
        <v>59</v>
      </c>
      <c r="D78" t="s">
        <v>87</v>
      </c>
      <c r="E78">
        <v>0</v>
      </c>
      <c r="F78">
        <v>-12</v>
      </c>
      <c r="G78">
        <v>74</v>
      </c>
      <c r="H78">
        <v>46</v>
      </c>
      <c r="I78">
        <f t="shared" si="8"/>
        <v>-74.76666666666667</v>
      </c>
      <c r="J78">
        <f t="shared" si="9"/>
        <v>-0.2</v>
      </c>
    </row>
    <row r="79" spans="1:10" ht="12.75">
      <c r="A79" t="s">
        <v>169</v>
      </c>
      <c r="B79" t="s">
        <v>27</v>
      </c>
      <c r="C79" t="s">
        <v>59</v>
      </c>
      <c r="D79" t="s">
        <v>88</v>
      </c>
      <c r="E79">
        <v>0</v>
      </c>
      <c r="F79">
        <v>28</v>
      </c>
      <c r="G79">
        <v>75</v>
      </c>
      <c r="H79">
        <v>20</v>
      </c>
      <c r="I79">
        <f t="shared" si="8"/>
        <v>-75.33333333333333</v>
      </c>
      <c r="J79">
        <f t="shared" si="9"/>
        <v>0.4666666666666667</v>
      </c>
    </row>
    <row r="80" spans="1:10" ht="12.75">
      <c r="A80" t="s">
        <v>169</v>
      </c>
      <c r="B80" t="s">
        <v>27</v>
      </c>
      <c r="C80" t="s">
        <v>59</v>
      </c>
      <c r="D80" t="s">
        <v>89</v>
      </c>
      <c r="E80">
        <v>7</v>
      </c>
      <c r="F80">
        <v>10</v>
      </c>
      <c r="G80">
        <v>73</v>
      </c>
      <c r="H80">
        <v>55</v>
      </c>
      <c r="I80">
        <f aca="true" t="shared" si="10" ref="I80:I95">-G80-(H80/60)</f>
        <v>-73.91666666666667</v>
      </c>
      <c r="J80">
        <f aca="true" t="shared" si="11" ref="J80:J95">E80+F80/60</f>
        <v>7.166666666666667</v>
      </c>
    </row>
    <row r="81" spans="1:10" ht="12.75">
      <c r="A81" t="s">
        <v>169</v>
      </c>
      <c r="B81" t="s">
        <v>27</v>
      </c>
      <c r="C81" t="s">
        <v>59</v>
      </c>
      <c r="D81" t="s">
        <v>90</v>
      </c>
      <c r="E81">
        <v>9</v>
      </c>
      <c r="F81">
        <v>18</v>
      </c>
      <c r="G81">
        <v>75</v>
      </c>
      <c r="H81">
        <v>24</v>
      </c>
      <c r="I81">
        <f t="shared" si="10"/>
        <v>-75.4</v>
      </c>
      <c r="J81">
        <f t="shared" si="11"/>
        <v>9.3</v>
      </c>
    </row>
    <row r="82" spans="1:10" ht="12.75">
      <c r="A82" t="s">
        <v>169</v>
      </c>
      <c r="B82" t="s">
        <v>27</v>
      </c>
      <c r="C82" t="s">
        <v>59</v>
      </c>
      <c r="D82" t="s">
        <v>91</v>
      </c>
      <c r="E82">
        <v>9</v>
      </c>
      <c r="F82">
        <v>30</v>
      </c>
      <c r="G82">
        <v>75</v>
      </c>
      <c r="H82">
        <v>21</v>
      </c>
      <c r="I82">
        <f t="shared" si="10"/>
        <v>-75.35</v>
      </c>
      <c r="J82">
        <f t="shared" si="11"/>
        <v>9.5</v>
      </c>
    </row>
    <row r="83" spans="1:10" ht="12.75">
      <c r="A83" t="s">
        <v>169</v>
      </c>
      <c r="B83" t="s">
        <v>27</v>
      </c>
      <c r="C83" t="s">
        <v>59</v>
      </c>
      <c r="D83" t="s">
        <v>92</v>
      </c>
      <c r="E83">
        <v>4</v>
      </c>
      <c r="F83">
        <v>0</v>
      </c>
      <c r="G83">
        <v>76</v>
      </c>
      <c r="H83">
        <v>56</v>
      </c>
      <c r="I83">
        <f t="shared" si="10"/>
        <v>-76.93333333333334</v>
      </c>
      <c r="J83">
        <f t="shared" si="11"/>
        <v>4</v>
      </c>
    </row>
    <row r="84" spans="1:10" ht="12.75">
      <c r="A84" t="s">
        <v>169</v>
      </c>
      <c r="B84" t="s">
        <v>27</v>
      </c>
      <c r="C84" t="s">
        <v>59</v>
      </c>
      <c r="D84" t="s">
        <v>93</v>
      </c>
      <c r="E84">
        <v>3</v>
      </c>
      <c r="F84">
        <v>41</v>
      </c>
      <c r="G84">
        <v>77</v>
      </c>
      <c r="H84">
        <v>5</v>
      </c>
      <c r="I84">
        <f t="shared" si="10"/>
        <v>-77.08333333333333</v>
      </c>
      <c r="J84">
        <f t="shared" si="11"/>
        <v>3.6833333333333336</v>
      </c>
    </row>
    <row r="85" spans="1:10" ht="12.75">
      <c r="A85" t="s">
        <v>169</v>
      </c>
      <c r="B85" t="s">
        <v>27</v>
      </c>
      <c r="C85" t="s">
        <v>94</v>
      </c>
      <c r="D85" t="s">
        <v>95</v>
      </c>
      <c r="E85">
        <v>10</v>
      </c>
      <c r="F85">
        <v>20</v>
      </c>
      <c r="G85">
        <v>84</v>
      </c>
      <c r="H85">
        <v>30</v>
      </c>
      <c r="I85">
        <f t="shared" si="10"/>
        <v>-84.5</v>
      </c>
      <c r="J85">
        <f t="shared" si="11"/>
        <v>10.333333333333334</v>
      </c>
    </row>
    <row r="86" spans="1:10" ht="12.75">
      <c r="A86" t="s">
        <v>169</v>
      </c>
      <c r="B86" t="s">
        <v>27</v>
      </c>
      <c r="C86" t="s">
        <v>94</v>
      </c>
      <c r="D86" t="s">
        <v>96</v>
      </c>
      <c r="E86">
        <v>9</v>
      </c>
      <c r="F86">
        <v>53</v>
      </c>
      <c r="G86">
        <v>83</v>
      </c>
      <c r="H86">
        <v>38</v>
      </c>
      <c r="I86">
        <f t="shared" si="10"/>
        <v>-83.63333333333334</v>
      </c>
      <c r="J86">
        <f t="shared" si="11"/>
        <v>9.883333333333333</v>
      </c>
    </row>
    <row r="87" spans="1:10" ht="12.75">
      <c r="A87" t="s">
        <v>169</v>
      </c>
      <c r="B87" t="s">
        <v>27</v>
      </c>
      <c r="C87" t="s">
        <v>94</v>
      </c>
      <c r="D87" t="s">
        <v>97</v>
      </c>
      <c r="E87">
        <v>10</v>
      </c>
      <c r="F87">
        <v>38</v>
      </c>
      <c r="G87">
        <v>84</v>
      </c>
      <c r="H87">
        <v>1</v>
      </c>
      <c r="I87">
        <f t="shared" si="10"/>
        <v>-84.01666666666667</v>
      </c>
      <c r="J87">
        <f t="shared" si="11"/>
        <v>10.633333333333333</v>
      </c>
    </row>
    <row r="88" spans="1:10" ht="12.75">
      <c r="A88" t="s">
        <v>169</v>
      </c>
      <c r="B88" t="s">
        <v>27</v>
      </c>
      <c r="C88" t="s">
        <v>94</v>
      </c>
      <c r="D88" t="s">
        <v>98</v>
      </c>
      <c r="E88">
        <v>9</v>
      </c>
      <c r="F88">
        <v>55</v>
      </c>
      <c r="G88">
        <v>83</v>
      </c>
      <c r="H88">
        <v>34</v>
      </c>
      <c r="I88">
        <f t="shared" si="10"/>
        <v>-83.56666666666666</v>
      </c>
      <c r="J88">
        <f t="shared" si="11"/>
        <v>9.916666666666666</v>
      </c>
    </row>
    <row r="89" spans="1:10" ht="12.75">
      <c r="A89" t="s">
        <v>169</v>
      </c>
      <c r="B89" t="s">
        <v>27</v>
      </c>
      <c r="C89" t="s">
        <v>94</v>
      </c>
      <c r="D89" t="s">
        <v>99</v>
      </c>
      <c r="E89">
        <v>8</v>
      </c>
      <c r="F89">
        <v>57</v>
      </c>
      <c r="G89">
        <v>83</v>
      </c>
      <c r="H89">
        <v>28</v>
      </c>
      <c r="I89">
        <f t="shared" si="10"/>
        <v>-83.46666666666667</v>
      </c>
      <c r="J89">
        <f t="shared" si="11"/>
        <v>8.95</v>
      </c>
    </row>
    <row r="90" spans="1:10" ht="12.75">
      <c r="A90" t="s">
        <v>169</v>
      </c>
      <c r="B90" t="s">
        <v>27</v>
      </c>
      <c r="C90" t="s">
        <v>100</v>
      </c>
      <c r="D90" t="s">
        <v>101</v>
      </c>
      <c r="E90">
        <v>-3</v>
      </c>
      <c r="F90">
        <v>-43</v>
      </c>
      <c r="G90">
        <v>79</v>
      </c>
      <c r="H90">
        <v>39</v>
      </c>
      <c r="I90">
        <f t="shared" si="10"/>
        <v>-79.65</v>
      </c>
      <c r="J90">
        <f t="shared" si="11"/>
        <v>-3.716666666666667</v>
      </c>
    </row>
    <row r="91" spans="1:10" ht="12.75">
      <c r="A91" t="s">
        <v>169</v>
      </c>
      <c r="B91" t="s">
        <v>27</v>
      </c>
      <c r="C91" t="s">
        <v>100</v>
      </c>
      <c r="D91" t="s">
        <v>102</v>
      </c>
      <c r="E91">
        <v>0</v>
      </c>
      <c r="F91">
        <v>20</v>
      </c>
      <c r="G91">
        <v>79</v>
      </c>
      <c r="H91">
        <v>28</v>
      </c>
      <c r="I91">
        <f t="shared" si="10"/>
        <v>-79.46666666666667</v>
      </c>
      <c r="J91">
        <f t="shared" si="11"/>
        <v>0.3333333333333333</v>
      </c>
    </row>
    <row r="92" spans="1:10" ht="12.75">
      <c r="A92" t="s">
        <v>169</v>
      </c>
      <c r="B92" t="s">
        <v>27</v>
      </c>
      <c r="C92" t="s">
        <v>100</v>
      </c>
      <c r="D92" t="s">
        <v>103</v>
      </c>
      <c r="E92">
        <v>-1</v>
      </c>
      <c r="F92">
        <v>-32</v>
      </c>
      <c r="G92">
        <v>79</v>
      </c>
      <c r="H92">
        <v>45</v>
      </c>
      <c r="I92">
        <f t="shared" si="10"/>
        <v>-79.75</v>
      </c>
      <c r="J92">
        <f t="shared" si="11"/>
        <v>-1.5333333333333332</v>
      </c>
    </row>
    <row r="93" spans="1:10" ht="12.75">
      <c r="A93" t="s">
        <v>169</v>
      </c>
      <c r="B93" t="s">
        <v>27</v>
      </c>
      <c r="C93" t="s">
        <v>100</v>
      </c>
      <c r="D93" t="s">
        <v>104</v>
      </c>
      <c r="E93">
        <v>0</v>
      </c>
      <c r="F93">
        <v>-28</v>
      </c>
      <c r="G93">
        <v>79</v>
      </c>
      <c r="H93">
        <v>36</v>
      </c>
      <c r="I93">
        <f t="shared" si="10"/>
        <v>-79.6</v>
      </c>
      <c r="J93">
        <f t="shared" si="11"/>
        <v>-0.4666666666666667</v>
      </c>
    </row>
    <row r="94" spans="1:10" ht="12.75">
      <c r="A94" t="s">
        <v>169</v>
      </c>
      <c r="B94" t="s">
        <v>27</v>
      </c>
      <c r="C94" t="s">
        <v>100</v>
      </c>
      <c r="D94" t="s">
        <v>105</v>
      </c>
      <c r="E94">
        <v>0</v>
      </c>
      <c r="F94">
        <v>-42</v>
      </c>
      <c r="G94">
        <v>77</v>
      </c>
      <c r="H94">
        <v>8</v>
      </c>
      <c r="I94">
        <f t="shared" si="10"/>
        <v>-77.13333333333334</v>
      </c>
      <c r="J94">
        <f t="shared" si="11"/>
        <v>-0.7</v>
      </c>
    </row>
    <row r="95" spans="1:10" ht="12.75">
      <c r="A95" t="s">
        <v>169</v>
      </c>
      <c r="B95" t="s">
        <v>27</v>
      </c>
      <c r="C95" t="s">
        <v>100</v>
      </c>
      <c r="D95" t="s">
        <v>106</v>
      </c>
      <c r="E95">
        <v>-1</v>
      </c>
      <c r="F95">
        <v>-29</v>
      </c>
      <c r="G95">
        <v>77</v>
      </c>
      <c r="H95">
        <v>57</v>
      </c>
      <c r="I95">
        <f t="shared" si="10"/>
        <v>-77.95</v>
      </c>
      <c r="J95">
        <f t="shared" si="11"/>
        <v>-1.4833333333333334</v>
      </c>
    </row>
    <row r="96" spans="1:10" ht="12.75">
      <c r="A96" t="s">
        <v>169</v>
      </c>
      <c r="B96" t="s">
        <v>27</v>
      </c>
      <c r="C96" t="s">
        <v>100</v>
      </c>
      <c r="D96" t="s">
        <v>107</v>
      </c>
      <c r="E96">
        <v>0</v>
      </c>
      <c r="F96">
        <v>-15</v>
      </c>
      <c r="G96">
        <v>79</v>
      </c>
      <c r="H96">
        <v>9</v>
      </c>
      <c r="I96">
        <f aca="true" t="shared" si="12" ref="I96:I111">-G96-(H96/60)</f>
        <v>-79.15</v>
      </c>
      <c r="J96">
        <f aca="true" t="shared" si="13" ref="J96:J111">E96+F96/60</f>
        <v>-0.25</v>
      </c>
    </row>
    <row r="97" spans="1:10" ht="12.75">
      <c r="A97" t="s">
        <v>169</v>
      </c>
      <c r="B97" t="s">
        <v>27</v>
      </c>
      <c r="C97" t="s">
        <v>108</v>
      </c>
      <c r="D97" t="s">
        <v>109</v>
      </c>
      <c r="E97">
        <v>13</v>
      </c>
      <c r="F97">
        <v>11</v>
      </c>
      <c r="G97">
        <v>85</v>
      </c>
      <c r="H97">
        <v>56</v>
      </c>
      <c r="I97">
        <f t="shared" si="12"/>
        <v>-85.93333333333334</v>
      </c>
      <c r="J97">
        <f t="shared" si="13"/>
        <v>13.183333333333334</v>
      </c>
    </row>
    <row r="98" spans="1:10" ht="12.75">
      <c r="A98" t="s">
        <v>169</v>
      </c>
      <c r="B98" t="s">
        <v>27</v>
      </c>
      <c r="C98" t="s">
        <v>108</v>
      </c>
      <c r="D98" t="s">
        <v>110</v>
      </c>
      <c r="E98">
        <v>10</v>
      </c>
      <c r="F98">
        <v>56</v>
      </c>
      <c r="G98">
        <v>83</v>
      </c>
      <c r="H98">
        <v>42</v>
      </c>
      <c r="I98">
        <f t="shared" si="12"/>
        <v>-83.7</v>
      </c>
      <c r="J98">
        <f t="shared" si="13"/>
        <v>10.933333333333334</v>
      </c>
    </row>
    <row r="99" spans="1:10" ht="12.75">
      <c r="A99" t="s">
        <v>169</v>
      </c>
      <c r="B99" t="s">
        <v>27</v>
      </c>
      <c r="C99" t="s">
        <v>108</v>
      </c>
      <c r="D99" t="s">
        <v>111</v>
      </c>
      <c r="E99">
        <v>13</v>
      </c>
      <c r="F99">
        <v>57</v>
      </c>
      <c r="G99">
        <v>84</v>
      </c>
      <c r="H99">
        <v>32</v>
      </c>
      <c r="I99">
        <f t="shared" si="12"/>
        <v>-84.53333333333333</v>
      </c>
      <c r="J99">
        <f t="shared" si="13"/>
        <v>13.95</v>
      </c>
    </row>
    <row r="100" spans="1:10" ht="12.75">
      <c r="A100" t="s">
        <v>169</v>
      </c>
      <c r="B100" t="s">
        <v>27</v>
      </c>
      <c r="C100" t="s">
        <v>108</v>
      </c>
      <c r="D100" t="s">
        <v>112</v>
      </c>
      <c r="E100">
        <v>12</v>
      </c>
      <c r="F100">
        <v>9</v>
      </c>
      <c r="G100">
        <v>84</v>
      </c>
      <c r="H100">
        <v>26</v>
      </c>
      <c r="I100">
        <f t="shared" si="12"/>
        <v>-84.43333333333334</v>
      </c>
      <c r="J100">
        <f t="shared" si="13"/>
        <v>12.15</v>
      </c>
    </row>
    <row r="101" spans="1:10" ht="12.75">
      <c r="A101" t="s">
        <v>169</v>
      </c>
      <c r="B101" t="s">
        <v>27</v>
      </c>
      <c r="C101" t="s">
        <v>108</v>
      </c>
      <c r="D101" t="s">
        <v>113</v>
      </c>
      <c r="E101">
        <v>12</v>
      </c>
      <c r="F101">
        <v>9</v>
      </c>
      <c r="G101">
        <v>83</v>
      </c>
      <c r="H101">
        <v>46</v>
      </c>
      <c r="I101">
        <f t="shared" si="12"/>
        <v>-83.76666666666667</v>
      </c>
      <c r="J101">
        <f t="shared" si="13"/>
        <v>12.15</v>
      </c>
    </row>
    <row r="102" spans="1:10" ht="12.75">
      <c r="A102" t="s">
        <v>169</v>
      </c>
      <c r="B102" t="s">
        <v>27</v>
      </c>
      <c r="C102" t="s">
        <v>0</v>
      </c>
      <c r="D102" t="s">
        <v>114</v>
      </c>
      <c r="E102">
        <v>9</v>
      </c>
      <c r="F102">
        <v>18</v>
      </c>
      <c r="G102">
        <v>82</v>
      </c>
      <c r="H102">
        <v>24</v>
      </c>
      <c r="I102">
        <f t="shared" si="12"/>
        <v>-82.4</v>
      </c>
      <c r="J102">
        <f t="shared" si="13"/>
        <v>9.3</v>
      </c>
    </row>
    <row r="103" spans="1:10" ht="12.75">
      <c r="A103" t="s">
        <v>169</v>
      </c>
      <c r="B103" t="s">
        <v>27</v>
      </c>
      <c r="C103" t="s">
        <v>0</v>
      </c>
      <c r="D103" t="s">
        <v>115</v>
      </c>
      <c r="E103">
        <v>9</v>
      </c>
      <c r="F103">
        <v>10</v>
      </c>
      <c r="G103">
        <v>82</v>
      </c>
      <c r="H103">
        <v>2</v>
      </c>
      <c r="I103">
        <f t="shared" si="12"/>
        <v>-82.03333333333333</v>
      </c>
      <c r="J103">
        <f t="shared" si="13"/>
        <v>9.166666666666666</v>
      </c>
    </row>
    <row r="104" spans="1:10" ht="12.75">
      <c r="A104" t="s">
        <v>169</v>
      </c>
      <c r="B104" t="s">
        <v>27</v>
      </c>
      <c r="C104" t="s">
        <v>0</v>
      </c>
      <c r="D104" t="s">
        <v>116</v>
      </c>
      <c r="E104">
        <v>9</v>
      </c>
      <c r="F104">
        <v>19</v>
      </c>
      <c r="G104">
        <v>82</v>
      </c>
      <c r="H104">
        <v>11</v>
      </c>
      <c r="I104">
        <f t="shared" si="12"/>
        <v>-82.18333333333334</v>
      </c>
      <c r="J104">
        <f t="shared" si="13"/>
        <v>9.316666666666666</v>
      </c>
    </row>
    <row r="105" spans="1:10" ht="12.75">
      <c r="A105" t="s">
        <v>169</v>
      </c>
      <c r="B105" t="s">
        <v>27</v>
      </c>
      <c r="C105" t="s">
        <v>0</v>
      </c>
      <c r="D105" t="s">
        <v>117</v>
      </c>
      <c r="E105">
        <v>9</v>
      </c>
      <c r="F105">
        <v>27</v>
      </c>
      <c r="G105">
        <v>82</v>
      </c>
      <c r="H105">
        <v>31</v>
      </c>
      <c r="I105">
        <f t="shared" si="12"/>
        <v>-82.51666666666667</v>
      </c>
      <c r="J105">
        <f t="shared" si="13"/>
        <v>9.45</v>
      </c>
    </row>
    <row r="106" spans="1:10" ht="12.75">
      <c r="A106" t="s">
        <v>169</v>
      </c>
      <c r="B106" t="s">
        <v>27</v>
      </c>
      <c r="C106" t="s">
        <v>0</v>
      </c>
      <c r="D106" t="s">
        <v>118</v>
      </c>
      <c r="E106">
        <v>9</v>
      </c>
      <c r="F106">
        <v>19</v>
      </c>
      <c r="G106">
        <v>82</v>
      </c>
      <c r="H106">
        <v>8</v>
      </c>
      <c r="I106">
        <f t="shared" si="12"/>
        <v>-82.13333333333334</v>
      </c>
      <c r="J106">
        <f t="shared" si="13"/>
        <v>9.316666666666666</v>
      </c>
    </row>
    <row r="107" spans="1:10" ht="12.75">
      <c r="A107" t="s">
        <v>169</v>
      </c>
      <c r="B107" t="s">
        <v>27</v>
      </c>
      <c r="C107" t="s">
        <v>0</v>
      </c>
      <c r="D107" t="s">
        <v>119</v>
      </c>
      <c r="E107">
        <v>9</v>
      </c>
      <c r="F107">
        <v>24</v>
      </c>
      <c r="G107">
        <v>82</v>
      </c>
      <c r="H107">
        <v>16</v>
      </c>
      <c r="I107">
        <f t="shared" si="12"/>
        <v>-82.26666666666667</v>
      </c>
      <c r="J107">
        <f t="shared" si="13"/>
        <v>9.4</v>
      </c>
    </row>
    <row r="108" spans="1:10" ht="12.75">
      <c r="A108" t="s">
        <v>169</v>
      </c>
      <c r="B108" t="s">
        <v>27</v>
      </c>
      <c r="C108" t="s">
        <v>0</v>
      </c>
      <c r="D108" t="s">
        <v>120</v>
      </c>
      <c r="E108">
        <v>9</v>
      </c>
      <c r="F108">
        <v>10</v>
      </c>
      <c r="G108">
        <v>82</v>
      </c>
      <c r="H108">
        <v>8</v>
      </c>
      <c r="I108">
        <f t="shared" si="12"/>
        <v>-82.13333333333334</v>
      </c>
      <c r="J108">
        <f t="shared" si="13"/>
        <v>9.166666666666666</v>
      </c>
    </row>
    <row r="109" spans="1:10" ht="12.75">
      <c r="A109" t="s">
        <v>169</v>
      </c>
      <c r="B109" t="s">
        <v>27</v>
      </c>
      <c r="C109" t="s">
        <v>0</v>
      </c>
      <c r="D109" t="s">
        <v>121</v>
      </c>
      <c r="E109">
        <v>9</v>
      </c>
      <c r="F109">
        <v>15</v>
      </c>
      <c r="G109">
        <v>82</v>
      </c>
      <c r="H109">
        <v>16</v>
      </c>
      <c r="I109">
        <f t="shared" si="12"/>
        <v>-82.26666666666667</v>
      </c>
      <c r="J109">
        <f t="shared" si="13"/>
        <v>9.25</v>
      </c>
    </row>
    <row r="110" spans="1:10" ht="12.75">
      <c r="A110" t="s">
        <v>169</v>
      </c>
      <c r="B110" t="s">
        <v>27</v>
      </c>
      <c r="C110" t="s">
        <v>0</v>
      </c>
      <c r="D110" t="s">
        <v>122</v>
      </c>
      <c r="E110">
        <v>8</v>
      </c>
      <c r="F110">
        <v>56</v>
      </c>
      <c r="G110">
        <v>81</v>
      </c>
      <c r="H110">
        <v>48</v>
      </c>
      <c r="I110">
        <f t="shared" si="12"/>
        <v>-81.8</v>
      </c>
      <c r="J110">
        <f t="shared" si="13"/>
        <v>8.933333333333334</v>
      </c>
    </row>
    <row r="111" spans="1:10" ht="12.75">
      <c r="A111" t="s">
        <v>169</v>
      </c>
      <c r="B111" t="s">
        <v>27</v>
      </c>
      <c r="C111" t="s">
        <v>0</v>
      </c>
      <c r="D111" t="s">
        <v>123</v>
      </c>
      <c r="E111">
        <v>9</v>
      </c>
      <c r="F111">
        <v>10</v>
      </c>
      <c r="G111">
        <v>81</v>
      </c>
      <c r="H111">
        <v>54</v>
      </c>
      <c r="I111">
        <f t="shared" si="12"/>
        <v>-81.9</v>
      </c>
      <c r="J111">
        <f t="shared" si="13"/>
        <v>9.166666666666666</v>
      </c>
    </row>
    <row r="112" spans="1:10" ht="12.75">
      <c r="A112" t="s">
        <v>169</v>
      </c>
      <c r="B112" t="s">
        <v>27</v>
      </c>
      <c r="C112" t="s">
        <v>0</v>
      </c>
      <c r="D112" t="s">
        <v>124</v>
      </c>
      <c r="E112">
        <v>9</v>
      </c>
      <c r="F112">
        <v>36</v>
      </c>
      <c r="G112">
        <v>82</v>
      </c>
      <c r="H112">
        <v>47</v>
      </c>
      <c r="I112">
        <f aca="true" t="shared" si="14" ref="I112:I127">-G112-(H112/60)</f>
        <v>-82.78333333333333</v>
      </c>
      <c r="J112">
        <f aca="true" t="shared" si="15" ref="J112:J127">E112+F112/60</f>
        <v>9.6</v>
      </c>
    </row>
    <row r="113" spans="1:10" ht="12.75">
      <c r="A113" t="s">
        <v>169</v>
      </c>
      <c r="B113" t="s">
        <v>27</v>
      </c>
      <c r="C113" t="s">
        <v>0</v>
      </c>
      <c r="D113" t="s">
        <v>125</v>
      </c>
      <c r="E113">
        <v>9</v>
      </c>
      <c r="F113">
        <v>11</v>
      </c>
      <c r="G113">
        <v>82</v>
      </c>
      <c r="H113">
        <v>15</v>
      </c>
      <c r="I113">
        <f t="shared" si="14"/>
        <v>-82.25</v>
      </c>
      <c r="J113">
        <f t="shared" si="15"/>
        <v>9.183333333333334</v>
      </c>
    </row>
    <row r="114" spans="1:10" ht="12.75">
      <c r="A114" t="s">
        <v>169</v>
      </c>
      <c r="B114" t="s">
        <v>27</v>
      </c>
      <c r="C114" t="s">
        <v>0</v>
      </c>
      <c r="D114" t="s">
        <v>126</v>
      </c>
      <c r="E114">
        <v>9</v>
      </c>
      <c r="F114">
        <v>10</v>
      </c>
      <c r="G114">
        <v>79</v>
      </c>
      <c r="H114">
        <v>49</v>
      </c>
      <c r="I114">
        <f t="shared" si="14"/>
        <v>-79.81666666666666</v>
      </c>
      <c r="J114">
        <f t="shared" si="15"/>
        <v>9.166666666666666</v>
      </c>
    </row>
    <row r="115" spans="1:10" ht="12.75">
      <c r="A115" t="s">
        <v>169</v>
      </c>
      <c r="B115" t="s">
        <v>27</v>
      </c>
      <c r="C115" t="s">
        <v>0</v>
      </c>
      <c r="D115" t="s">
        <v>127</v>
      </c>
      <c r="E115">
        <v>9</v>
      </c>
      <c r="F115">
        <v>15</v>
      </c>
      <c r="G115">
        <v>79</v>
      </c>
      <c r="H115">
        <v>56</v>
      </c>
      <c r="I115">
        <f t="shared" si="14"/>
        <v>-79.93333333333334</v>
      </c>
      <c r="J115">
        <f t="shared" si="15"/>
        <v>9.25</v>
      </c>
    </row>
    <row r="116" spans="1:10" ht="12.75">
      <c r="A116" t="s">
        <v>169</v>
      </c>
      <c r="B116" t="s">
        <v>27</v>
      </c>
      <c r="C116" t="s">
        <v>0</v>
      </c>
      <c r="D116" t="s">
        <v>128</v>
      </c>
      <c r="E116">
        <v>9</v>
      </c>
      <c r="F116">
        <v>15</v>
      </c>
      <c r="G116">
        <v>79</v>
      </c>
      <c r="H116">
        <v>59</v>
      </c>
      <c r="I116">
        <f t="shared" si="14"/>
        <v>-79.98333333333333</v>
      </c>
      <c r="J116">
        <f t="shared" si="15"/>
        <v>9.25</v>
      </c>
    </row>
    <row r="117" spans="1:10" ht="12.75">
      <c r="A117" t="s">
        <v>169</v>
      </c>
      <c r="B117" t="s">
        <v>27</v>
      </c>
      <c r="C117" t="s">
        <v>0</v>
      </c>
      <c r="D117" t="s">
        <v>129</v>
      </c>
      <c r="E117">
        <v>9</v>
      </c>
      <c r="F117">
        <v>13</v>
      </c>
      <c r="G117">
        <v>79</v>
      </c>
      <c r="H117">
        <v>54</v>
      </c>
      <c r="I117">
        <f t="shared" si="14"/>
        <v>-79.9</v>
      </c>
      <c r="J117">
        <f t="shared" si="15"/>
        <v>9.216666666666667</v>
      </c>
    </row>
    <row r="118" spans="1:10" ht="12.75">
      <c r="A118" t="s">
        <v>169</v>
      </c>
      <c r="B118" t="s">
        <v>27</v>
      </c>
      <c r="C118" t="s">
        <v>0</v>
      </c>
      <c r="D118" t="s">
        <v>130</v>
      </c>
      <c r="E118">
        <v>9</v>
      </c>
      <c r="F118">
        <v>17</v>
      </c>
      <c r="G118">
        <v>79</v>
      </c>
      <c r="H118">
        <v>36</v>
      </c>
      <c r="I118">
        <f t="shared" si="14"/>
        <v>-79.6</v>
      </c>
      <c r="J118">
        <f t="shared" si="15"/>
        <v>9.283333333333333</v>
      </c>
    </row>
    <row r="119" spans="1:10" ht="12.75">
      <c r="A119" t="s">
        <v>169</v>
      </c>
      <c r="B119" t="s">
        <v>27</v>
      </c>
      <c r="C119" t="s">
        <v>0</v>
      </c>
      <c r="D119" t="s">
        <v>131</v>
      </c>
      <c r="E119">
        <v>8</v>
      </c>
      <c r="F119">
        <v>10</v>
      </c>
      <c r="G119">
        <v>77</v>
      </c>
      <c r="H119">
        <v>18</v>
      </c>
      <c r="I119">
        <f t="shared" si="14"/>
        <v>-77.3</v>
      </c>
      <c r="J119">
        <f t="shared" si="15"/>
        <v>8.166666666666666</v>
      </c>
    </row>
    <row r="120" spans="1:10" ht="12.75">
      <c r="A120" t="s">
        <v>169</v>
      </c>
      <c r="B120" t="s">
        <v>27</v>
      </c>
      <c r="C120" t="s">
        <v>0</v>
      </c>
      <c r="D120" t="s">
        <v>132</v>
      </c>
      <c r="E120">
        <v>8</v>
      </c>
      <c r="F120">
        <v>0</v>
      </c>
      <c r="G120">
        <v>77</v>
      </c>
      <c r="H120">
        <v>36</v>
      </c>
      <c r="I120">
        <f t="shared" si="14"/>
        <v>-77.6</v>
      </c>
      <c r="J120">
        <f t="shared" si="15"/>
        <v>8</v>
      </c>
    </row>
    <row r="121" spans="1:10" ht="12.75">
      <c r="A121" t="s">
        <v>169</v>
      </c>
      <c r="B121" t="s">
        <v>27</v>
      </c>
      <c r="C121" t="s">
        <v>0</v>
      </c>
      <c r="D121" t="s">
        <v>133</v>
      </c>
      <c r="E121">
        <v>8</v>
      </c>
      <c r="F121">
        <v>6</v>
      </c>
      <c r="G121">
        <v>77</v>
      </c>
      <c r="H121">
        <v>45</v>
      </c>
      <c r="I121">
        <f t="shared" si="14"/>
        <v>-77.75</v>
      </c>
      <c r="J121">
        <f t="shared" si="15"/>
        <v>8.1</v>
      </c>
    </row>
    <row r="122" spans="1:10" ht="12.75">
      <c r="A122" t="s">
        <v>169</v>
      </c>
      <c r="B122" t="s">
        <v>27</v>
      </c>
      <c r="C122" t="s">
        <v>0</v>
      </c>
      <c r="D122" t="s">
        <v>134</v>
      </c>
      <c r="E122">
        <v>8</v>
      </c>
      <c r="F122">
        <v>8</v>
      </c>
      <c r="G122">
        <v>77</v>
      </c>
      <c r="H122">
        <v>44</v>
      </c>
      <c r="I122">
        <f t="shared" si="14"/>
        <v>-77.73333333333333</v>
      </c>
      <c r="J122">
        <f t="shared" si="15"/>
        <v>8.133333333333333</v>
      </c>
    </row>
    <row r="123" spans="1:10" ht="12.75">
      <c r="A123" t="s">
        <v>169</v>
      </c>
      <c r="B123" t="s">
        <v>27</v>
      </c>
      <c r="C123" t="s">
        <v>0</v>
      </c>
      <c r="D123" t="s">
        <v>135</v>
      </c>
      <c r="E123">
        <v>7</v>
      </c>
      <c r="F123">
        <v>58</v>
      </c>
      <c r="G123">
        <v>78</v>
      </c>
      <c r="H123">
        <v>22</v>
      </c>
      <c r="I123">
        <f t="shared" si="14"/>
        <v>-78.36666666666666</v>
      </c>
      <c r="J123">
        <f t="shared" si="15"/>
        <v>7.966666666666667</v>
      </c>
    </row>
    <row r="124" spans="1:10" ht="12.75">
      <c r="A124" t="s">
        <v>169</v>
      </c>
      <c r="B124" t="s">
        <v>27</v>
      </c>
      <c r="C124" t="s">
        <v>0</v>
      </c>
      <c r="D124" t="s">
        <v>136</v>
      </c>
      <c r="E124">
        <v>7</v>
      </c>
      <c r="F124">
        <v>59</v>
      </c>
      <c r="G124">
        <v>77</v>
      </c>
      <c r="H124">
        <v>26</v>
      </c>
      <c r="I124">
        <f t="shared" si="14"/>
        <v>-77.43333333333334</v>
      </c>
      <c r="J124">
        <f t="shared" si="15"/>
        <v>7.983333333333333</v>
      </c>
    </row>
    <row r="125" spans="1:10" ht="12.75">
      <c r="A125" t="s">
        <v>169</v>
      </c>
      <c r="B125" t="s">
        <v>27</v>
      </c>
      <c r="C125" t="s">
        <v>0</v>
      </c>
      <c r="D125" t="s">
        <v>137</v>
      </c>
      <c r="E125">
        <v>8</v>
      </c>
      <c r="F125">
        <v>57</v>
      </c>
      <c r="G125">
        <v>79</v>
      </c>
      <c r="H125">
        <v>35</v>
      </c>
      <c r="I125">
        <f t="shared" si="14"/>
        <v>-79.58333333333333</v>
      </c>
      <c r="J125">
        <f t="shared" si="15"/>
        <v>8.95</v>
      </c>
    </row>
    <row r="126" spans="1:10" ht="12.75">
      <c r="A126" t="s">
        <v>169</v>
      </c>
      <c r="B126" t="s">
        <v>27</v>
      </c>
      <c r="C126" t="s">
        <v>0</v>
      </c>
      <c r="D126" t="s">
        <v>138</v>
      </c>
      <c r="E126">
        <v>9</v>
      </c>
      <c r="F126">
        <v>9</v>
      </c>
      <c r="G126">
        <v>79</v>
      </c>
      <c r="H126">
        <v>51</v>
      </c>
      <c r="I126">
        <f t="shared" si="14"/>
        <v>-79.85</v>
      </c>
      <c r="J126">
        <f t="shared" si="15"/>
        <v>9.15</v>
      </c>
    </row>
    <row r="127" spans="1:10" ht="12.75">
      <c r="A127" t="s">
        <v>169</v>
      </c>
      <c r="B127" t="s">
        <v>27</v>
      </c>
      <c r="C127" t="s">
        <v>0</v>
      </c>
      <c r="D127" t="s">
        <v>139</v>
      </c>
      <c r="E127">
        <v>9</v>
      </c>
      <c r="F127">
        <v>14</v>
      </c>
      <c r="G127">
        <v>79</v>
      </c>
      <c r="H127">
        <v>21</v>
      </c>
      <c r="I127">
        <f t="shared" si="14"/>
        <v>-79.35</v>
      </c>
      <c r="J127">
        <f t="shared" si="15"/>
        <v>9.233333333333333</v>
      </c>
    </row>
    <row r="128" spans="1:10" ht="12.75">
      <c r="A128" t="s">
        <v>169</v>
      </c>
      <c r="B128" t="s">
        <v>27</v>
      </c>
      <c r="C128" t="s">
        <v>0</v>
      </c>
      <c r="D128" t="s">
        <v>140</v>
      </c>
      <c r="E128">
        <v>8</v>
      </c>
      <c r="F128">
        <v>52</v>
      </c>
      <c r="G128">
        <v>79</v>
      </c>
      <c r="H128">
        <v>48</v>
      </c>
      <c r="I128">
        <f aca="true" t="shared" si="16" ref="I128:I137">-G128-(H128/60)</f>
        <v>-79.8</v>
      </c>
      <c r="J128">
        <f aca="true" t="shared" si="17" ref="J128:J137">E128+F128/60</f>
        <v>8.866666666666667</v>
      </c>
    </row>
    <row r="129" spans="1:10" ht="12.75">
      <c r="A129" t="s">
        <v>169</v>
      </c>
      <c r="B129" t="s">
        <v>27</v>
      </c>
      <c r="C129" t="s">
        <v>0</v>
      </c>
      <c r="D129" t="s">
        <v>141</v>
      </c>
      <c r="E129">
        <v>8</v>
      </c>
      <c r="F129">
        <v>54</v>
      </c>
      <c r="G129">
        <v>79</v>
      </c>
      <c r="H129">
        <v>36</v>
      </c>
      <c r="I129">
        <f t="shared" si="16"/>
        <v>-79.6</v>
      </c>
      <c r="J129">
        <f t="shared" si="17"/>
        <v>8.9</v>
      </c>
    </row>
    <row r="130" spans="1:10" ht="12.75">
      <c r="A130" t="s">
        <v>169</v>
      </c>
      <c r="B130" t="s">
        <v>27</v>
      </c>
      <c r="C130" t="s">
        <v>0</v>
      </c>
      <c r="D130" t="s">
        <v>142</v>
      </c>
      <c r="E130">
        <v>9</v>
      </c>
      <c r="F130">
        <v>29</v>
      </c>
      <c r="G130">
        <v>79</v>
      </c>
      <c r="H130">
        <v>5</v>
      </c>
      <c r="I130">
        <f t="shared" si="16"/>
        <v>-79.08333333333333</v>
      </c>
      <c r="J130">
        <f t="shared" si="17"/>
        <v>9.483333333333333</v>
      </c>
    </row>
    <row r="131" spans="1:10" ht="12.75">
      <c r="A131" t="s">
        <v>169</v>
      </c>
      <c r="B131" t="s">
        <v>27</v>
      </c>
      <c r="C131" t="s">
        <v>143</v>
      </c>
      <c r="D131" t="s">
        <v>144</v>
      </c>
      <c r="E131">
        <v>-4</v>
      </c>
      <c r="F131">
        <v>-39</v>
      </c>
      <c r="G131">
        <v>77</v>
      </c>
      <c r="H131">
        <v>7</v>
      </c>
      <c r="I131">
        <f t="shared" si="16"/>
        <v>-77.11666666666666</v>
      </c>
      <c r="J131">
        <f t="shared" si="17"/>
        <v>-4.65</v>
      </c>
    </row>
    <row r="132" spans="1:10" ht="12.75">
      <c r="A132" t="s">
        <v>169</v>
      </c>
      <c r="B132" t="s">
        <v>27</v>
      </c>
      <c r="C132" t="s">
        <v>143</v>
      </c>
      <c r="D132" t="s">
        <v>145</v>
      </c>
      <c r="E132">
        <v>-2</v>
      </c>
      <c r="F132">
        <v>-22</v>
      </c>
      <c r="G132">
        <v>74</v>
      </c>
      <c r="H132">
        <v>5</v>
      </c>
      <c r="I132">
        <f t="shared" si="16"/>
        <v>-74.08333333333333</v>
      </c>
      <c r="J132">
        <f t="shared" si="17"/>
        <v>-2.3666666666666667</v>
      </c>
    </row>
    <row r="133" spans="1:10" ht="12.75">
      <c r="A133" t="s">
        <v>169</v>
      </c>
      <c r="B133" t="s">
        <v>27</v>
      </c>
      <c r="C133" t="s">
        <v>143</v>
      </c>
      <c r="D133" t="s">
        <v>146</v>
      </c>
      <c r="E133">
        <v>-3</v>
      </c>
      <c r="F133">
        <v>-46</v>
      </c>
      <c r="G133">
        <v>73</v>
      </c>
      <c r="H133">
        <v>15</v>
      </c>
      <c r="I133">
        <f t="shared" si="16"/>
        <v>-73.25</v>
      </c>
      <c r="J133">
        <f t="shared" si="17"/>
        <v>-3.7666666666666666</v>
      </c>
    </row>
    <row r="134" spans="1:10" ht="12.75">
      <c r="A134" t="s">
        <v>169</v>
      </c>
      <c r="B134" t="s">
        <v>27</v>
      </c>
      <c r="C134" t="s">
        <v>143</v>
      </c>
      <c r="D134" t="s">
        <v>147</v>
      </c>
      <c r="E134">
        <v>-4</v>
      </c>
      <c r="F134">
        <v>-50</v>
      </c>
      <c r="G134">
        <v>74</v>
      </c>
      <c r="H134">
        <v>13</v>
      </c>
      <c r="I134">
        <f t="shared" si="16"/>
        <v>-74.21666666666667</v>
      </c>
      <c r="J134">
        <f t="shared" si="17"/>
        <v>-4.833333333333333</v>
      </c>
    </row>
    <row r="135" spans="1:10" ht="12.75">
      <c r="A135" t="s">
        <v>169</v>
      </c>
      <c r="B135" t="s">
        <v>27</v>
      </c>
      <c r="C135" t="s">
        <v>143</v>
      </c>
      <c r="D135" t="s">
        <v>148</v>
      </c>
      <c r="E135">
        <v>-3</v>
      </c>
      <c r="F135">
        <v>-19</v>
      </c>
      <c r="G135">
        <v>72</v>
      </c>
      <c r="H135">
        <v>6</v>
      </c>
      <c r="I135">
        <f t="shared" si="16"/>
        <v>-72.1</v>
      </c>
      <c r="J135">
        <f t="shared" si="17"/>
        <v>-3.3166666666666664</v>
      </c>
    </row>
    <row r="136" spans="1:10" ht="12.75">
      <c r="A136" t="s">
        <v>169</v>
      </c>
      <c r="B136" t="s">
        <v>27</v>
      </c>
      <c r="C136" t="s">
        <v>143</v>
      </c>
      <c r="D136" t="s">
        <v>149</v>
      </c>
      <c r="E136">
        <v>-3</v>
      </c>
      <c r="F136">
        <v>-26</v>
      </c>
      <c r="G136">
        <v>72</v>
      </c>
      <c r="H136">
        <v>8</v>
      </c>
      <c r="I136">
        <f>-G136-(H136/60)</f>
        <v>-72.13333333333334</v>
      </c>
      <c r="J136">
        <f>E136+F136/60</f>
        <v>-3.4333333333333336</v>
      </c>
    </row>
    <row r="137" spans="1:10" ht="12.75">
      <c r="A137" t="s">
        <v>169</v>
      </c>
      <c r="B137" t="s">
        <v>27</v>
      </c>
      <c r="C137" t="s">
        <v>143</v>
      </c>
      <c r="D137" t="s">
        <v>150</v>
      </c>
      <c r="E137">
        <v>-3</v>
      </c>
      <c r="F137">
        <v>-28</v>
      </c>
      <c r="G137">
        <v>73</v>
      </c>
      <c r="H137">
        <v>3</v>
      </c>
      <c r="I137">
        <f t="shared" si="16"/>
        <v>-73.05</v>
      </c>
      <c r="J137">
        <f t="shared" si="17"/>
        <v>-3.466666666666667</v>
      </c>
    </row>
    <row r="138" spans="1:10" ht="12.75">
      <c r="A138" t="s">
        <v>169</v>
      </c>
      <c r="B138" t="s">
        <v>27</v>
      </c>
      <c r="C138" t="s">
        <v>143</v>
      </c>
      <c r="D138" t="s">
        <v>151</v>
      </c>
      <c r="E138">
        <v>-4</v>
      </c>
      <c r="F138">
        <v>-42</v>
      </c>
      <c r="G138">
        <v>74</v>
      </c>
      <c r="H138">
        <v>13</v>
      </c>
      <c r="I138">
        <f aca="true" t="shared" si="18" ref="I138:I143">-G138-(H138/60)</f>
        <v>-74.21666666666667</v>
      </c>
      <c r="J138">
        <f aca="true" t="shared" si="19" ref="J138:J143">E138+F138/60</f>
        <v>-4.7</v>
      </c>
    </row>
    <row r="139" spans="1:10" ht="12.75">
      <c r="A139" t="s">
        <v>169</v>
      </c>
      <c r="B139" t="s">
        <v>27</v>
      </c>
      <c r="C139" t="s">
        <v>143</v>
      </c>
      <c r="D139" t="s">
        <v>152</v>
      </c>
      <c r="E139">
        <v>-6</v>
      </c>
      <c r="F139">
        <v>-44</v>
      </c>
      <c r="G139">
        <v>75</v>
      </c>
      <c r="H139">
        <v>6</v>
      </c>
      <c r="I139">
        <f t="shared" si="18"/>
        <v>-75.1</v>
      </c>
      <c r="J139">
        <f t="shared" si="19"/>
        <v>-6.733333333333333</v>
      </c>
    </row>
    <row r="140" spans="1:10" ht="12.75">
      <c r="A140" t="s">
        <v>169</v>
      </c>
      <c r="B140" t="s">
        <v>27</v>
      </c>
      <c r="C140" t="s">
        <v>143</v>
      </c>
      <c r="D140" t="s">
        <v>153</v>
      </c>
      <c r="E140">
        <v>-5</v>
      </c>
      <c r="F140">
        <v>-50</v>
      </c>
      <c r="G140">
        <v>76</v>
      </c>
      <c r="H140">
        <v>3</v>
      </c>
      <c r="I140">
        <f t="shared" si="18"/>
        <v>-76.05</v>
      </c>
      <c r="J140">
        <f t="shared" si="19"/>
        <v>-5.833333333333333</v>
      </c>
    </row>
    <row r="141" spans="1:10" ht="12.75">
      <c r="A141" t="s">
        <v>169</v>
      </c>
      <c r="B141" t="s">
        <v>27</v>
      </c>
      <c r="C141" t="s">
        <v>143</v>
      </c>
      <c r="D141" t="s">
        <v>154</v>
      </c>
      <c r="E141">
        <v>-8</v>
      </c>
      <c r="F141">
        <v>-23</v>
      </c>
      <c r="G141">
        <v>74</v>
      </c>
      <c r="H141">
        <v>32</v>
      </c>
      <c r="I141">
        <f t="shared" si="18"/>
        <v>-74.53333333333333</v>
      </c>
      <c r="J141">
        <f t="shared" si="19"/>
        <v>-8.383333333333333</v>
      </c>
    </row>
    <row r="142" spans="1:10" ht="12.75">
      <c r="A142" t="s">
        <v>169</v>
      </c>
      <c r="B142" t="s">
        <v>27</v>
      </c>
      <c r="C142" t="s">
        <v>18</v>
      </c>
      <c r="D142" t="s">
        <v>155</v>
      </c>
      <c r="E142">
        <v>3</v>
      </c>
      <c r="F142">
        <v>10</v>
      </c>
      <c r="G142">
        <v>65</v>
      </c>
      <c r="H142">
        <v>33</v>
      </c>
      <c r="I142">
        <f t="shared" si="18"/>
        <v>-65.55</v>
      </c>
      <c r="J142">
        <f t="shared" si="19"/>
        <v>3.1666666666666665</v>
      </c>
    </row>
    <row r="143" spans="1:10" ht="12.75">
      <c r="A143" t="s">
        <v>169</v>
      </c>
      <c r="B143" t="s">
        <v>27</v>
      </c>
      <c r="C143" t="s">
        <v>18</v>
      </c>
      <c r="D143" t="s">
        <v>156</v>
      </c>
      <c r="E143">
        <v>3</v>
      </c>
      <c r="F143">
        <v>5</v>
      </c>
      <c r="G143">
        <v>65</v>
      </c>
      <c r="H143">
        <v>55</v>
      </c>
      <c r="I143">
        <f t="shared" si="18"/>
        <v>-65.91666666666667</v>
      </c>
      <c r="J143">
        <f t="shared" si="19"/>
        <v>3.0833333333333335</v>
      </c>
    </row>
    <row r="144" spans="1:10" ht="12.75">
      <c r="A144" t="s">
        <v>169</v>
      </c>
      <c r="B144" t="s">
        <v>27</v>
      </c>
      <c r="C144" t="s">
        <v>18</v>
      </c>
      <c r="D144" t="s">
        <v>157</v>
      </c>
      <c r="E144">
        <v>5</v>
      </c>
      <c r="F144">
        <v>18</v>
      </c>
      <c r="G144">
        <v>66</v>
      </c>
      <c r="H144">
        <v>13</v>
      </c>
      <c r="I144">
        <f>-G144-(H144/60)</f>
        <v>-66.21666666666667</v>
      </c>
      <c r="J144">
        <f>E144+F144/60</f>
        <v>5.3</v>
      </c>
    </row>
    <row r="145" spans="1:10" ht="12.75">
      <c r="A145" t="s">
        <v>169</v>
      </c>
      <c r="B145" t="s">
        <v>27</v>
      </c>
      <c r="C145" t="s">
        <v>18</v>
      </c>
      <c r="D145" t="s">
        <v>158</v>
      </c>
      <c r="E145">
        <v>10</v>
      </c>
      <c r="F145">
        <v>22</v>
      </c>
      <c r="G145">
        <v>67</v>
      </c>
      <c r="H145">
        <v>41</v>
      </c>
      <c r="I145">
        <f>-G145-(H145/60)</f>
        <v>-67.68333333333334</v>
      </c>
      <c r="J145">
        <f>E145+F145/60</f>
        <v>10.366666666666667</v>
      </c>
    </row>
    <row r="146" spans="1:10" ht="12.75">
      <c r="A146" t="s">
        <v>169</v>
      </c>
      <c r="B146" t="s">
        <v>27</v>
      </c>
      <c r="C146" t="s">
        <v>18</v>
      </c>
      <c r="D146" t="s">
        <v>159</v>
      </c>
      <c r="E146">
        <v>10</v>
      </c>
      <c r="F146">
        <v>32</v>
      </c>
      <c r="G146">
        <v>68</v>
      </c>
      <c r="H146">
        <v>23</v>
      </c>
      <c r="I146">
        <f>-G146-(H146/60)</f>
        <v>-68.38333333333334</v>
      </c>
      <c r="J146">
        <f>E146+F146/60</f>
        <v>10.533333333333333</v>
      </c>
    </row>
    <row r="147" spans="1:10" ht="12.75">
      <c r="A147" t="s">
        <v>169</v>
      </c>
      <c r="B147" t="s">
        <v>27</v>
      </c>
      <c r="C147" t="s">
        <v>18</v>
      </c>
      <c r="D147" t="s">
        <v>160</v>
      </c>
      <c r="E147">
        <v>10</v>
      </c>
      <c r="F147">
        <v>22</v>
      </c>
      <c r="G147">
        <v>66</v>
      </c>
      <c r="H147">
        <v>50</v>
      </c>
      <c r="I147">
        <f>-G147-(H147/60)</f>
        <v>-66.83333333333333</v>
      </c>
      <c r="J147">
        <f>E147+F147/60</f>
        <v>10.366666666666667</v>
      </c>
    </row>
    <row r="148" spans="1:10" ht="12.75">
      <c r="A148" t="s">
        <v>169</v>
      </c>
      <c r="B148" t="s">
        <v>27</v>
      </c>
      <c r="C148" t="s">
        <v>18</v>
      </c>
      <c r="D148" t="s">
        <v>161</v>
      </c>
      <c r="E148">
        <v>9</v>
      </c>
      <c r="F148">
        <v>9</v>
      </c>
      <c r="G148">
        <v>72</v>
      </c>
      <c r="H148">
        <v>36</v>
      </c>
      <c r="I148">
        <f>-G148-(H148/60)</f>
        <v>-72.6</v>
      </c>
      <c r="J148">
        <f>E148+F148/60</f>
        <v>9.15</v>
      </c>
    </row>
  </sheetData>
  <printOptions gridLines="1"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rgsps</dc:creator>
  <cp:keywords/>
  <dc:description/>
  <cp:lastModifiedBy>Rob Anderson</cp:lastModifiedBy>
  <dcterms:modified xsi:type="dcterms:W3CDTF">2005-02-03T16:30:03Z</dcterms:modified>
  <cp:category/>
  <cp:version/>
  <cp:contentType/>
  <cp:contentStatus/>
</cp:coreProperties>
</file>